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fin.accessgmf.com/cf/team/InvestorRelations/Quarterly_Earnings_Process/Website Financials/"/>
    </mc:Choice>
  </mc:AlternateContent>
  <bookViews>
    <workbookView xWindow="0" yWindow="0" windowWidth="28800" windowHeight="12435"/>
  </bookViews>
  <sheets>
    <sheet name="GMF Balance Sheet" sheetId="1" r:id="rId1"/>
    <sheet name="GMF Income Statement" sheetId="2" r:id="rId2"/>
    <sheet name="GMF Cash Flow" sheetId="3" r:id="rId3"/>
    <sheet name="Originations Portfolio" sheetId="4" r:id="rId4"/>
    <sheet name="Credit Quality"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26" i="5" l="1"/>
  <c r="BC11" i="4"/>
</calcChain>
</file>

<file path=xl/sharedStrings.xml><?xml version="1.0" encoding="utf-8"?>
<sst xmlns="http://schemas.openxmlformats.org/spreadsheetml/2006/main" count="280" uniqueCount="196">
  <si>
    <t>General Motors Financial Company, Inc.</t>
  </si>
  <si>
    <t>Balance Sheet</t>
  </si>
  <si>
    <t>(unaudited, in millions)</t>
  </si>
  <si>
    <t>Mar-14</t>
  </si>
  <si>
    <t>June-14</t>
  </si>
  <si>
    <t>Sep-14</t>
  </si>
  <si>
    <t>Dec-14</t>
  </si>
  <si>
    <t>Mar-15</t>
  </si>
  <si>
    <t>Jun-15</t>
  </si>
  <si>
    <t>Sep-15</t>
  </si>
  <si>
    <t>Dec-15</t>
  </si>
  <si>
    <t>Mar-16</t>
  </si>
  <si>
    <t>Jun-16</t>
  </si>
  <si>
    <t>Sep-16</t>
  </si>
  <si>
    <t>Dec-16**</t>
  </si>
  <si>
    <t>Mar-17**</t>
  </si>
  <si>
    <t>Jun-17**</t>
  </si>
  <si>
    <t>Sep-17**</t>
  </si>
  <si>
    <t>Dec-17</t>
  </si>
  <si>
    <t>Mar-18</t>
  </si>
  <si>
    <t>Jun-18</t>
  </si>
  <si>
    <t>Sep-18</t>
  </si>
  <si>
    <t>Dec-18</t>
  </si>
  <si>
    <t>Mar-19</t>
  </si>
  <si>
    <t>Jun-19</t>
  </si>
  <si>
    <t>Assets</t>
  </si>
  <si>
    <t xml:space="preserve">   Cash and cash equivalents</t>
  </si>
  <si>
    <t xml:space="preserve">   Finance receivables, net</t>
  </si>
  <si>
    <t xml:space="preserve">   Leased vehicles, net</t>
  </si>
  <si>
    <t xml:space="preserve">   Goodwill</t>
  </si>
  <si>
    <t xml:space="preserve">   Equity in net assets of non-consolidated affiliates</t>
  </si>
  <si>
    <t xml:space="preserve">   Property and equipment, net</t>
  </si>
  <si>
    <t xml:space="preserve">   Deferred income taxes</t>
  </si>
  <si>
    <t xml:space="preserve">   Related party receivables</t>
  </si>
  <si>
    <t xml:space="preserve">   Other assets*</t>
  </si>
  <si>
    <t xml:space="preserve">   Assets held for sale</t>
  </si>
  <si>
    <t xml:space="preserve">      Total assets</t>
  </si>
  <si>
    <t>Liabilities and Shareholders' Equity</t>
  </si>
  <si>
    <t>Liabilities</t>
  </si>
  <si>
    <t xml:space="preserve">   Secured debt*</t>
  </si>
  <si>
    <t xml:space="preserve">   Unsecured debt*</t>
  </si>
  <si>
    <t xml:space="preserve">   Accounts payable and accrued expenses</t>
  </si>
  <si>
    <t xml:space="preserve">   Deferred income</t>
  </si>
  <si>
    <t xml:space="preserve">   Related party taxes payable</t>
  </si>
  <si>
    <t xml:space="preserve">   Related party payables</t>
  </si>
  <si>
    <t xml:space="preserve">   Other liabilities</t>
  </si>
  <si>
    <t xml:space="preserve">   Liabilities held for sale</t>
  </si>
  <si>
    <t xml:space="preserve">      Total liabilities</t>
  </si>
  <si>
    <t xml:space="preserve"> </t>
  </si>
  <si>
    <t>Shareholders' equity</t>
  </si>
  <si>
    <t xml:space="preserve">   Common stock</t>
  </si>
  <si>
    <t xml:space="preserve">   Preferred stock</t>
  </si>
  <si>
    <t xml:space="preserve">   Additional paid-in capital</t>
  </si>
  <si>
    <t xml:space="preserve">   Accumulated other comprehensive income (loss)</t>
  </si>
  <si>
    <t xml:space="preserve">   Retained earnings</t>
  </si>
  <si>
    <t xml:space="preserve">      Total shareholders' equity</t>
  </si>
  <si>
    <t xml:space="preserve">      Total liabilities and shareholders' equity</t>
  </si>
  <si>
    <t>*Starting in Q1 2015, amounts are adjusted for debt issuance cost reclass per ASU 2015-03.</t>
  </si>
  <si>
    <t>Statement of Operations</t>
  </si>
  <si>
    <t xml:space="preserve"> Q3 </t>
  </si>
  <si>
    <t xml:space="preserve"> Q4 </t>
  </si>
  <si>
    <t>YTD</t>
  </si>
  <si>
    <t xml:space="preserve"> Q1 </t>
  </si>
  <si>
    <t xml:space="preserve"> Q2 </t>
  </si>
  <si>
    <t>Q2</t>
  </si>
  <si>
    <t xml:space="preserve"> Sep -14 </t>
  </si>
  <si>
    <t xml:space="preserve"> Dec -14 </t>
  </si>
  <si>
    <t>Mar-16**</t>
  </si>
  <si>
    <t>Jun-16**</t>
  </si>
  <si>
    <t>Sep-16**</t>
  </si>
  <si>
    <t>2016**</t>
  </si>
  <si>
    <t>Dec-17**</t>
  </si>
  <si>
    <t>2017**</t>
  </si>
  <si>
    <t>Revenue</t>
  </si>
  <si>
    <t xml:space="preserve">    Finance charge income</t>
  </si>
  <si>
    <t xml:space="preserve">    Leased vehicle income</t>
  </si>
  <si>
    <t xml:space="preserve">    Other income</t>
  </si>
  <si>
    <t>Total revenue</t>
  </si>
  <si>
    <t>Costs and expenses</t>
  </si>
  <si>
    <t xml:space="preserve">    Operating expenses</t>
  </si>
  <si>
    <t xml:space="preserve">    Leased vehicle expenses</t>
  </si>
  <si>
    <t xml:space="preserve">    Provision for loan losses</t>
  </si>
  <si>
    <t xml:space="preserve">    Interest expense</t>
  </si>
  <si>
    <t>Total costs and expenses</t>
  </si>
  <si>
    <t>Equity income</t>
  </si>
  <si>
    <t>Income from continuing operations before income taxes</t>
  </si>
  <si>
    <t>Income tax provision (benefit)</t>
  </si>
  <si>
    <t>Income from continuing operations</t>
  </si>
  <si>
    <t>Income (loss) from discontinued operations, net of tax</t>
  </si>
  <si>
    <t>Net income</t>
  </si>
  <si>
    <t>Less: cumulative dividends on preferred stock</t>
  </si>
  <si>
    <t>Net income attributable to common shareholder</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</si>
  <si>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Periods from Q1 2016 through Q1 2017 have been restated.</t>
    </r>
  </si>
  <si>
    <t>Statements of Cash Flows</t>
  </si>
  <si>
    <t>Net cash provided by operating activities - continuing operations</t>
  </si>
  <si>
    <t>Net cash provided by operating activities - discontinued operations</t>
  </si>
  <si>
    <t xml:space="preserve">          Net cash provided by operating activities</t>
  </si>
  <si>
    <t>Cash flows from investing activities:</t>
  </si>
  <si>
    <t>Purchases of retail finance receivables, net</t>
  </si>
  <si>
    <t>Principal collections and recoveries on retail finance receivables</t>
  </si>
  <si>
    <t>Purchases of leased vehicles, net</t>
  </si>
  <si>
    <t>Proceeds from termination of leased vehicles</t>
  </si>
  <si>
    <t>Acquisition of companies, net of cash acquired</t>
  </si>
  <si>
    <t>Disposition of equity interest</t>
  </si>
  <si>
    <t>Other investing activities</t>
  </si>
  <si>
    <t>Change in restricted cash *</t>
  </si>
  <si>
    <t>Change in other assets</t>
  </si>
  <si>
    <t>Net cash used in investing activities - continuing operations</t>
  </si>
  <si>
    <t>Net cash (used in) provided by investing activities - discontinued operations</t>
  </si>
  <si>
    <t xml:space="preserve">          Net cash used in investing activities</t>
  </si>
  <si>
    <t>Cash flows from financing activities:</t>
  </si>
  <si>
    <t>Net change in debt (original maturities less than three months)</t>
  </si>
  <si>
    <t>Borrowings and issuances of secured debt</t>
  </si>
  <si>
    <t>Payments on secured debt</t>
  </si>
  <si>
    <t>Borrowings and issuances of unsecured debt</t>
  </si>
  <si>
    <t>Payments on unsecured debt</t>
  </si>
  <si>
    <t>Borrowings on related party line of credit</t>
  </si>
  <si>
    <t>Payments on related party line of credit</t>
  </si>
  <si>
    <t>Debt issuance costs</t>
  </si>
  <si>
    <t>Proceeds from issuance of preferred stock</t>
  </si>
  <si>
    <t>Dividends paid</t>
  </si>
  <si>
    <t>Capital contributions</t>
  </si>
  <si>
    <t>Other net changes</t>
  </si>
  <si>
    <t>Net cash provided by financing activities - discontinued operations</t>
  </si>
  <si>
    <t>Effect of foreign exchange rate changes on cash, cash equivalents and restricted cash *</t>
  </si>
  <si>
    <t>Cash, cash equivalents and restricted cash at beginning of period *</t>
  </si>
  <si>
    <t>Cash, cash equivalents and restricted cash at end of period *</t>
  </si>
  <si>
    <t>Cash, cash equivalents and restricted cash from continuing operations at end of period</t>
  </si>
  <si>
    <t>Cash, cash equivalents and restricted cash from discontinued operations at end of period</t>
  </si>
  <si>
    <t>*Starting in 2016, amounts are adjusted for the adoption of ASU 2016-18, which clarifies the presentation of restricted cash and restricted cash equivalents in the statements of cash flows. For the years prior to 2016, the change in restricted cash is included in the investing section of the statements of cash flows above.</t>
  </si>
  <si>
    <t>Loan, Lease &amp; Commercial Portfolios</t>
  </si>
  <si>
    <t>(unaudited, dollars in millions)</t>
  </si>
  <si>
    <t>Q1
Mar-14</t>
  </si>
  <si>
    <t>Q2
Mar-14</t>
  </si>
  <si>
    <t>Q3
Sep-14</t>
  </si>
  <si>
    <t>Q4
Dec-14</t>
  </si>
  <si>
    <t>YTD
2014</t>
  </si>
  <si>
    <t>Q1
Mar-15</t>
  </si>
  <si>
    <t>Q2
Jun-15</t>
  </si>
  <si>
    <t>Q3
Sep-15</t>
  </si>
  <si>
    <t>Q4
Dec-15</t>
  </si>
  <si>
    <t>YTD
2015</t>
  </si>
  <si>
    <t>Q1
Mar-16**</t>
  </si>
  <si>
    <t>Q2
Jun-16**</t>
  </si>
  <si>
    <t>Q3
Sep-16**</t>
  </si>
  <si>
    <t>Q4
Dec-16**</t>
  </si>
  <si>
    <t>YTD
2016**</t>
  </si>
  <si>
    <t>Q1
Mar-17**</t>
  </si>
  <si>
    <t>Q2
Jun-17**</t>
  </si>
  <si>
    <t>Q3
Sep-17**</t>
  </si>
  <si>
    <t>Q4
Dec-17**</t>
  </si>
  <si>
    <t>YTD
2017**</t>
  </si>
  <si>
    <t>Q1
Mar-18</t>
  </si>
  <si>
    <t>Q2
Jun-18</t>
  </si>
  <si>
    <t>Q3
Sep-18</t>
  </si>
  <si>
    <t>Q4
Dec-18</t>
  </si>
  <si>
    <t>YTD
2018</t>
  </si>
  <si>
    <t>Q1
Mar-19</t>
  </si>
  <si>
    <t>Q2
Jun-19</t>
  </si>
  <si>
    <t>YTD
2019</t>
  </si>
  <si>
    <t>Ending Earning Assets</t>
  </si>
  <si>
    <t>Retail finance receivables, net of fees</t>
  </si>
  <si>
    <t>Commercial finance receivables, net of fees</t>
  </si>
  <si>
    <t>Leased vehicles, net</t>
  </si>
  <si>
    <t>Ending earning assets</t>
  </si>
  <si>
    <t>Average Earning Assets</t>
  </si>
  <si>
    <t>Average retail finance receivables, net of fees</t>
  </si>
  <si>
    <t>Average commercial finance receivables, net of fees</t>
  </si>
  <si>
    <t>Average finance receivables, net of fees</t>
  </si>
  <si>
    <t>Average leased vehicles, net</t>
  </si>
  <si>
    <t>Average earning assets</t>
  </si>
  <si>
    <t>Originations</t>
  </si>
  <si>
    <t>Retail finance receivables purchased</t>
  </si>
  <si>
    <t>Leased vehicles purchased</t>
  </si>
  <si>
    <t>Total</t>
  </si>
  <si>
    <t>GM new vehicle loans and leases as a percent</t>
  </si>
  <si>
    <t xml:space="preserve">    of total loan and lease originations</t>
  </si>
  <si>
    <t>Earning Asset Quality</t>
  </si>
  <si>
    <t>Q2
Jun-14</t>
  </si>
  <si>
    <t xml:space="preserve">Allowance for loan loss </t>
  </si>
  <si>
    <t>Retail Finance Receivables</t>
  </si>
  <si>
    <t>Commercial Finance Receivables</t>
  </si>
  <si>
    <t>Allowance for loan losses as a percentage of finance receivables, net of fees</t>
  </si>
  <si>
    <t>Loan delinquency</t>
  </si>
  <si>
    <t>31-60 days</t>
  </si>
  <si>
    <t>Greater than 60 days</t>
  </si>
  <si>
    <t>Loan delinquency as a percentage of ending retail finance receivables</t>
  </si>
  <si>
    <t>Charge-offs</t>
  </si>
  <si>
    <t>Net charge-offs</t>
  </si>
  <si>
    <t>Net charge-offs as an annualized % of average retail finance receivables</t>
  </si>
  <si>
    <r>
      <rPr>
        <sz val="10"/>
        <color rgb="FF000000"/>
        <rFont val="Arial"/>
        <family val="2"/>
      </rPr>
      <t>**</t>
    </r>
    <r>
      <rPr>
        <b/>
        <sz val="10"/>
        <color rgb="FF000000"/>
        <rFont val="Arial"/>
        <family val="2"/>
      </rPr>
      <t xml:space="preserve">Peugeot S.A. Transaction </t>
    </r>
    <r>
      <rPr>
        <sz val="10"/>
        <color rgb="FF000000"/>
        <rFont val="Arial"/>
        <family val="2"/>
      </rPr>
      <t>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2016 and 2017.</t>
    </r>
  </si>
  <si>
    <t>Net funding of commercial finance receivables</t>
  </si>
  <si>
    <t>Net cash provided by (used in) financing activities - continuing operations</t>
  </si>
  <si>
    <t xml:space="preserve">          Net cash provided by (used in) financing activities</t>
  </si>
  <si>
    <t>Net increase (decrease) in cash, cash equivalents and restricted cash *</t>
  </si>
  <si>
    <r>
      <rPr>
        <sz val="10"/>
        <color rgb="FF000000"/>
        <rFont val="Arial"/>
        <family val="2"/>
      </rPr>
      <t>**</t>
    </r>
    <r>
      <rPr>
        <b/>
        <sz val="10"/>
        <color rgb="FF000000"/>
        <rFont val="Arial"/>
        <family val="2"/>
      </rPr>
      <t>Peugeot S.A. Transaction</t>
    </r>
    <r>
      <rPr>
        <sz val="10"/>
        <color rgb="FF000000"/>
        <rFont val="Arial"/>
        <family val="2"/>
      </rPr>
      <t xml:space="preserve"> On July 31, 2017, GM closed the sale of the Opel and Vauxhall businesses and certain other assets in Europe to Peugeot S.A., and on October 31, 2017, we closed the sale of certain of our European subsidiaries and branches (collectively, our European Operations) to Banque PSA Finance S.A. and BNP Paribas Personal Finance S.A. Restated for December 2016 and March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</si>
</sst>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_);&quot;$&quot;* \(#,##0\);&quot;$&quot;* \-_);_(@_)"/>
    <numFmt numFmtId="165" formatCode="&quot;$&quot;* #,##0,,_);&quot;$&quot;* \(#,##0,,\);&quot;$&quot;* \-_);_(@_)"/>
    <numFmt numFmtId="166" formatCode="* #,##0;* \(#,##0\);* \-;_(@_)"/>
    <numFmt numFmtId="167" formatCode="* #,##0,,;* \(#,##0,,\);* \-;_(@_)"/>
    <numFmt numFmtId="168" formatCode="#0;&quot;-&quot;#0;#0;_(@_)"/>
    <numFmt numFmtId="169" formatCode="mmmm\ d\,\ yyyy"/>
    <numFmt numFmtId="170" formatCode="#0.0_)%;\(#0.0\)%;\-_)\%;_(@_)"/>
  </numFmts>
  <fonts count="8" x14ac:knownFonts="1">
    <font>
      <sz val="10"/>
      <name val="Arial"/>
    </font>
    <font>
      <sz val="10"/>
      <name val="Arial"/>
      <family val="2"/>
    </font>
    <font>
      <b/>
      <sz val="10"/>
      <name val="Arial"/>
      <family val="2"/>
    </font>
    <font>
      <sz val="8"/>
      <name val="Arial"/>
      <family val="2"/>
    </font>
    <font>
      <sz val="10"/>
      <color rgb="FF000000"/>
      <name val="Arial"/>
      <family val="2"/>
    </font>
    <font>
      <b/>
      <sz val="10"/>
      <color rgb="FF000000"/>
      <name val="Arial"/>
      <family val="2"/>
    </font>
    <font>
      <u/>
      <sz val="10"/>
      <name val="Arial"/>
      <family val="2"/>
    </font>
    <font>
      <sz val="1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46">
    <xf numFmtId="0" fontId="0" fillId="0" borderId="0" xfId="0"/>
    <xf numFmtId="0" fontId="2" fillId="0" borderId="0" xfId="0" applyFont="1" applyAlignment="1">
      <alignment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Alignment="1">
      <alignment horizontal="center" wrapText="1"/>
    </xf>
    <xf numFmtId="14" fontId="2" fillId="0" borderId="1" xfId="0" applyNumberFormat="1" applyFont="1" applyBorder="1" applyAlignment="1">
      <alignment horizontal="center" wrapText="1"/>
    </xf>
    <xf numFmtId="0" fontId="1" fillId="0" borderId="2" xfId="0" applyFont="1" applyBorder="1" applyAlignment="1">
      <alignment wrapText="1"/>
    </xf>
    <xf numFmtId="164" fontId="1" fillId="0" borderId="0" xfId="0" applyNumberFormat="1" applyFont="1" applyAlignment="1">
      <alignment wrapText="1"/>
    </xf>
    <xf numFmtId="165" fontId="1" fillId="0" borderId="0" xfId="0" applyNumberFormat="1" applyFont="1" applyAlignment="1">
      <alignment wrapText="1"/>
    </xf>
    <xf numFmtId="166" fontId="1" fillId="0" borderId="0" xfId="0" applyNumberFormat="1" applyFont="1" applyAlignment="1">
      <alignment wrapText="1"/>
    </xf>
    <xf numFmtId="167" fontId="1" fillId="0" borderId="0" xfId="0" applyNumberFormat="1" applyFont="1" applyAlignment="1">
      <alignment wrapText="1"/>
    </xf>
    <xf numFmtId="166" fontId="1" fillId="0" borderId="1" xfId="0" applyNumberFormat="1" applyFont="1" applyBorder="1" applyAlignment="1">
      <alignment wrapText="1"/>
    </xf>
    <xf numFmtId="167" fontId="1" fillId="0" borderId="1" xfId="0" applyNumberFormat="1" applyFont="1" applyBorder="1" applyAlignment="1">
      <alignment wrapText="1"/>
    </xf>
    <xf numFmtId="164" fontId="2" fillId="0" borderId="3" xfId="0" applyNumberFormat="1" applyFont="1" applyBorder="1" applyAlignment="1">
      <alignment wrapText="1"/>
    </xf>
    <xf numFmtId="165" fontId="2" fillId="0" borderId="3" xfId="0" applyNumberFormat="1" applyFont="1" applyBorder="1" applyAlignment="1">
      <alignment wrapText="1"/>
    </xf>
    <xf numFmtId="0" fontId="1" fillId="0" borderId="4" xfId="0" applyFont="1" applyBorder="1" applyAlignment="1">
      <alignment wrapText="1"/>
    </xf>
    <xf numFmtId="168" fontId="1" fillId="0" borderId="0" xfId="0" applyNumberFormat="1" applyFont="1" applyAlignment="1">
      <alignment wrapText="1"/>
    </xf>
    <xf numFmtId="166" fontId="2" fillId="0" borderId="1" xfId="0" applyNumberFormat="1" applyFont="1" applyBorder="1" applyAlignment="1">
      <alignment wrapText="1"/>
    </xf>
    <xf numFmtId="167" fontId="2" fillId="0" borderId="1" xfId="0" applyNumberFormat="1" applyFont="1" applyBorder="1" applyAlignment="1">
      <alignment wrapText="1"/>
    </xf>
    <xf numFmtId="0" fontId="3" fillId="0" borderId="0" xfId="0" applyFont="1" applyAlignment="1">
      <alignmen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0" fontId="1" fillId="0" borderId="0" xfId="0" applyFont="1" applyAlignment="1">
      <alignment wrapText="1" indent="4"/>
    </xf>
    <xf numFmtId="0" fontId="2" fillId="0" borderId="0" xfId="0" applyFont="1" applyAlignment="1">
      <alignment wrapText="1" indent="4"/>
    </xf>
    <xf numFmtId="164" fontId="2" fillId="0" borderId="0" xfId="0" applyNumberFormat="1" applyFont="1" applyAlignment="1">
      <alignment wrapText="1"/>
    </xf>
    <xf numFmtId="168" fontId="2" fillId="0" borderId="1" xfId="0" applyNumberFormat="1" applyFont="1" applyBorder="1" applyAlignment="1">
      <alignment horizontal="center" wrapText="1"/>
    </xf>
    <xf numFmtId="169" fontId="2" fillId="0" borderId="1" xfId="0" applyNumberFormat="1" applyFont="1" applyBorder="1" applyAlignment="1">
      <alignment horizontal="center" wrapText="1"/>
    </xf>
    <xf numFmtId="164" fontId="1" fillId="0" borderId="2" xfId="0" applyNumberFormat="1" applyFont="1" applyBorder="1" applyAlignment="1">
      <alignment wrapText="1"/>
    </xf>
    <xf numFmtId="165" fontId="1" fillId="0" borderId="2" xfId="0" applyNumberFormat="1" applyFont="1" applyBorder="1" applyAlignment="1">
      <alignment wrapText="1"/>
    </xf>
    <xf numFmtId="164" fontId="2" fillId="0" borderId="5" xfId="0" applyNumberFormat="1" applyFont="1" applyBorder="1" applyAlignment="1">
      <alignment wrapText="1"/>
    </xf>
    <xf numFmtId="165" fontId="2" fillId="0" borderId="5" xfId="0" applyNumberFormat="1" applyFont="1" applyBorder="1" applyAlignment="1">
      <alignment wrapText="1"/>
    </xf>
    <xf numFmtId="0" fontId="1" fillId="0" borderId="1" xfId="0" applyFont="1" applyBorder="1" applyAlignment="1">
      <alignment wrapText="1"/>
    </xf>
    <xf numFmtId="166" fontId="1" fillId="0" borderId="2" xfId="0" applyNumberFormat="1" applyFont="1" applyBorder="1" applyAlignment="1">
      <alignment wrapText="1"/>
    </xf>
    <xf numFmtId="167" fontId="1" fillId="0" borderId="2" xfId="0" applyNumberFormat="1" applyFont="1" applyBorder="1" applyAlignment="1">
      <alignment wrapText="1"/>
    </xf>
    <xf numFmtId="166" fontId="2" fillId="0" borderId="5" xfId="0" applyNumberFormat="1" applyFont="1" applyBorder="1" applyAlignment="1">
      <alignment wrapText="1"/>
    </xf>
    <xf numFmtId="167" fontId="2" fillId="0" borderId="5" xfId="0" applyNumberFormat="1" applyFont="1" applyBorder="1" applyAlignment="1">
      <alignment wrapText="1"/>
    </xf>
    <xf numFmtId="0" fontId="2" fillId="0" borderId="2" xfId="0" applyFont="1" applyBorder="1" applyAlignment="1">
      <alignment wrapText="1"/>
    </xf>
    <xf numFmtId="0" fontId="6" fillId="0" borderId="0" xfId="0" applyFont="1" applyAlignment="1">
      <alignment wrapText="1"/>
    </xf>
    <xf numFmtId="0" fontId="1" fillId="0" borderId="0" xfId="0" applyFont="1" applyAlignment="1">
      <alignment wrapText="1" indent="1"/>
    </xf>
    <xf numFmtId="164" fontId="1" fillId="0" borderId="6" xfId="0" applyNumberFormat="1" applyFont="1" applyBorder="1" applyAlignment="1">
      <alignment wrapText="1"/>
    </xf>
    <xf numFmtId="165" fontId="1" fillId="0" borderId="6" xfId="0" applyNumberFormat="1" applyFont="1" applyBorder="1" applyAlignment="1">
      <alignment wrapText="1"/>
    </xf>
    <xf numFmtId="170" fontId="1" fillId="0" borderId="0" xfId="0" applyNumberFormat="1" applyFont="1" applyAlignment="1">
      <alignment wrapText="1"/>
    </xf>
    <xf numFmtId="170" fontId="1" fillId="0" borderId="1" xfId="0" applyNumberFormat="1" applyFont="1" applyBorder="1" applyAlignment="1">
      <alignment wrapText="1"/>
    </xf>
    <xf numFmtId="170" fontId="1" fillId="0" borderId="6" xfId="0" applyNumberFormat="1" applyFont="1" applyBorder="1"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showGridLines="0" tabSelected="1" zoomScaleNormal="100" zoomScaleSheetLayoutView="90" workbookViewId="0">
      <pane xSplit="1" topLeftCell="AB1" activePane="topRight" state="frozen"/>
      <selection pane="topRight"/>
    </sheetView>
  </sheetViews>
  <sheetFormatPr defaultColWidth="13.7109375" defaultRowHeight="12.75" x14ac:dyDescent="0.2"/>
  <cols>
    <col min="1" max="1" width="59.85546875" style="2" customWidth="1"/>
    <col min="2" max="2" width="13.7109375" style="2"/>
    <col min="3" max="3" width="0" style="2" hidden="1" customWidth="1"/>
    <col min="4" max="4" width="13.7109375" style="2"/>
    <col min="5" max="5" width="0" style="2" hidden="1" customWidth="1"/>
    <col min="6" max="6" width="13.7109375" style="2"/>
    <col min="7" max="7" width="0" style="2" hidden="1" customWidth="1"/>
    <col min="8" max="8" width="13.7109375" style="2"/>
    <col min="9" max="9" width="0" style="2" hidden="1" customWidth="1"/>
    <col min="10" max="10" width="13.7109375" style="2"/>
    <col min="11" max="11" width="0" style="2" hidden="1" customWidth="1"/>
    <col min="12" max="12" width="13.7109375" style="2"/>
    <col min="13" max="13" width="0" style="2" hidden="1" customWidth="1"/>
    <col min="14" max="14" width="13.7109375" style="2"/>
    <col min="15" max="15" width="0" style="2" hidden="1" customWidth="1"/>
    <col min="16" max="16" width="13.7109375" style="2"/>
    <col min="17" max="17" width="0" style="2" hidden="1" customWidth="1"/>
    <col min="18" max="18" width="13.7109375" style="2"/>
    <col min="19" max="19" width="0" style="2" hidden="1" customWidth="1"/>
    <col min="20" max="20" width="13.7109375" style="2"/>
    <col min="21" max="21" width="0" style="2" hidden="1" customWidth="1"/>
    <col min="22" max="22" width="13.7109375" style="2"/>
    <col min="23" max="23" width="0" style="2" hidden="1" customWidth="1"/>
    <col min="24" max="24" width="13.7109375" style="2"/>
    <col min="25" max="25" width="0" style="2" hidden="1" customWidth="1"/>
    <col min="26" max="26" width="13.7109375" style="2"/>
    <col min="27" max="27" width="0" style="2" hidden="1" customWidth="1"/>
    <col min="28" max="28" width="13.7109375" style="2"/>
    <col min="29" max="29" width="0" style="2" hidden="1" customWidth="1"/>
    <col min="30" max="30" width="13.7109375" style="2"/>
    <col min="31" max="31" width="0" style="2" hidden="1" customWidth="1"/>
    <col min="32" max="32" width="13.7109375" style="2"/>
    <col min="33" max="33" width="0" style="2" hidden="1" customWidth="1"/>
    <col min="34" max="34" width="13.7109375" style="2"/>
    <col min="35" max="35" width="0" style="2" hidden="1" customWidth="1"/>
    <col min="36" max="36" width="13.7109375" style="2"/>
    <col min="37" max="37" width="0" style="2" hidden="1" customWidth="1"/>
    <col min="38" max="38" width="13.7109375" style="2"/>
    <col min="39" max="39" width="0" style="2" hidden="1" customWidth="1"/>
    <col min="40" max="40" width="13.7109375" style="2"/>
    <col min="41" max="41" width="0" style="2" hidden="1" customWidth="1"/>
    <col min="42" max="42" width="13.7109375" style="2"/>
    <col min="43" max="43" width="0" style="2" hidden="1" customWidth="1"/>
    <col min="44" max="44" width="13.7109375" style="2"/>
    <col min="45" max="45" width="0" style="2" hidden="1" customWidth="1"/>
    <col min="46" max="16384" width="13.7109375" style="2"/>
  </cols>
  <sheetData>
    <row r="1" spans="1:44" x14ac:dyDescent="0.2">
      <c r="A1" s="1" t="s">
        <v>0</v>
      </c>
    </row>
    <row r="2" spans="1:44" x14ac:dyDescent="0.2">
      <c r="A2" s="1" t="s">
        <v>1</v>
      </c>
    </row>
    <row r="3" spans="1:44" x14ac:dyDescent="0.2">
      <c r="A3" s="2" t="s">
        <v>2</v>
      </c>
    </row>
    <row r="6" spans="1:44" x14ac:dyDescent="0.2">
      <c r="B6" s="3" t="s">
        <v>3</v>
      </c>
      <c r="C6" s="4"/>
      <c r="D6" s="3" t="s">
        <v>4</v>
      </c>
      <c r="E6" s="4"/>
      <c r="F6" s="3" t="s">
        <v>5</v>
      </c>
      <c r="G6" s="4"/>
      <c r="H6" s="3" t="s">
        <v>6</v>
      </c>
      <c r="I6" s="4"/>
      <c r="J6" s="3" t="s">
        <v>7</v>
      </c>
      <c r="K6" s="4"/>
      <c r="L6" s="3" t="s">
        <v>8</v>
      </c>
      <c r="M6" s="4"/>
      <c r="N6" s="3" t="s">
        <v>9</v>
      </c>
      <c r="O6" s="4"/>
      <c r="P6" s="3" t="s">
        <v>10</v>
      </c>
      <c r="R6" s="3" t="s">
        <v>11</v>
      </c>
      <c r="T6" s="3" t="s">
        <v>12</v>
      </c>
      <c r="V6" s="3" t="s">
        <v>13</v>
      </c>
      <c r="X6" s="3" t="s">
        <v>14</v>
      </c>
      <c r="Z6" s="3" t="s">
        <v>15</v>
      </c>
      <c r="AB6" s="3" t="s">
        <v>16</v>
      </c>
      <c r="AD6" s="3" t="s">
        <v>17</v>
      </c>
      <c r="AF6" s="3" t="s">
        <v>18</v>
      </c>
      <c r="AH6" s="3" t="s">
        <v>19</v>
      </c>
      <c r="AJ6" s="3" t="s">
        <v>20</v>
      </c>
      <c r="AL6" s="3" t="s">
        <v>21</v>
      </c>
      <c r="AN6" s="3" t="s">
        <v>22</v>
      </c>
      <c r="AP6" s="3" t="s">
        <v>23</v>
      </c>
      <c r="AR6" s="5" t="s">
        <v>24</v>
      </c>
    </row>
    <row r="7" spans="1:44" x14ac:dyDescent="0.2">
      <c r="A7" s="1" t="s">
        <v>25</v>
      </c>
      <c r="B7" s="6"/>
      <c r="D7" s="6"/>
      <c r="F7" s="6"/>
      <c r="H7" s="6"/>
      <c r="J7" s="6"/>
      <c r="L7" s="6"/>
      <c r="N7" s="6"/>
      <c r="P7" s="6"/>
      <c r="R7" s="6"/>
      <c r="T7" s="6"/>
      <c r="V7" s="6"/>
      <c r="X7" s="6"/>
      <c r="Z7" s="6"/>
      <c r="AB7" s="6"/>
      <c r="AD7" s="6"/>
      <c r="AF7" s="6"/>
      <c r="AH7" s="6"/>
      <c r="AJ7" s="6"/>
      <c r="AL7" s="6"/>
      <c r="AN7" s="6"/>
      <c r="AP7" s="6"/>
      <c r="AR7" s="6"/>
    </row>
    <row r="8" spans="1:44" x14ac:dyDescent="0.2">
      <c r="A8" s="2" t="s">
        <v>26</v>
      </c>
      <c r="B8" s="7">
        <v>1162</v>
      </c>
      <c r="D8" s="7">
        <v>1412</v>
      </c>
      <c r="F8" s="7">
        <v>1517</v>
      </c>
      <c r="H8" s="7">
        <v>2974</v>
      </c>
      <c r="J8" s="7">
        <v>2121</v>
      </c>
      <c r="L8" s="7">
        <v>2070</v>
      </c>
      <c r="N8" s="7">
        <v>1602</v>
      </c>
      <c r="P8" s="7">
        <v>3061</v>
      </c>
      <c r="R8" s="7">
        <v>2898</v>
      </c>
      <c r="T8" s="7">
        <v>3102</v>
      </c>
      <c r="V8" s="7">
        <v>2588</v>
      </c>
      <c r="X8" s="7">
        <v>2815</v>
      </c>
      <c r="Z8" s="7">
        <v>2439</v>
      </c>
      <c r="AB8" s="7">
        <v>5201</v>
      </c>
      <c r="AD8" s="7">
        <v>3976</v>
      </c>
      <c r="AF8" s="7">
        <v>4265</v>
      </c>
      <c r="AH8" s="7">
        <v>4178</v>
      </c>
      <c r="AJ8" s="7">
        <v>4012</v>
      </c>
      <c r="AL8" s="7">
        <v>4546</v>
      </c>
      <c r="AN8" s="7">
        <v>4883</v>
      </c>
      <c r="AP8" s="7">
        <v>5286</v>
      </c>
      <c r="AR8" s="8">
        <v>3594000000</v>
      </c>
    </row>
    <row r="9" spans="1:44" x14ac:dyDescent="0.2">
      <c r="A9" s="2" t="s">
        <v>27</v>
      </c>
      <c r="B9" s="9">
        <v>30546</v>
      </c>
      <c r="D9" s="9">
        <v>31545</v>
      </c>
      <c r="F9" s="9">
        <v>31722</v>
      </c>
      <c r="H9" s="9">
        <v>33000</v>
      </c>
      <c r="J9" s="9">
        <v>32470</v>
      </c>
      <c r="L9" s="9">
        <v>34385</v>
      </c>
      <c r="N9" s="9">
        <v>35074</v>
      </c>
      <c r="P9" s="9">
        <v>36781</v>
      </c>
      <c r="R9" s="9">
        <v>38658</v>
      </c>
      <c r="T9" s="9">
        <v>39430</v>
      </c>
      <c r="V9" s="9">
        <v>41132</v>
      </c>
      <c r="X9" s="9">
        <v>33475</v>
      </c>
      <c r="Z9" s="9">
        <v>36913</v>
      </c>
      <c r="AB9" s="9">
        <v>39882</v>
      </c>
      <c r="AD9" s="9">
        <v>40864</v>
      </c>
      <c r="AF9" s="9">
        <v>42172</v>
      </c>
      <c r="AH9" s="9">
        <v>43773</v>
      </c>
      <c r="AJ9" s="9">
        <v>45500</v>
      </c>
      <c r="AL9" s="9">
        <v>48080</v>
      </c>
      <c r="AN9" s="9">
        <v>52512</v>
      </c>
      <c r="AP9" s="9">
        <v>53229</v>
      </c>
      <c r="AR9" s="10">
        <v>54788000000</v>
      </c>
    </row>
    <row r="10" spans="1:44" x14ac:dyDescent="0.2">
      <c r="A10" s="2" t="s">
        <v>28</v>
      </c>
      <c r="B10" s="9">
        <v>3726</v>
      </c>
      <c r="D10" s="9">
        <v>4748</v>
      </c>
      <c r="F10" s="9">
        <v>5796</v>
      </c>
      <c r="H10" s="9">
        <v>7060</v>
      </c>
      <c r="J10" s="9">
        <v>8939</v>
      </c>
      <c r="L10" s="9">
        <v>12904</v>
      </c>
      <c r="N10" s="9">
        <v>16915</v>
      </c>
      <c r="P10" s="9">
        <v>20172</v>
      </c>
      <c r="R10" s="9">
        <v>24538</v>
      </c>
      <c r="T10" s="9">
        <v>28442</v>
      </c>
      <c r="V10" s="9">
        <v>31775</v>
      </c>
      <c r="X10" s="9">
        <v>34342</v>
      </c>
      <c r="Z10" s="9">
        <v>37090</v>
      </c>
      <c r="AB10" s="9">
        <v>39725</v>
      </c>
      <c r="AD10" s="9">
        <v>41775</v>
      </c>
      <c r="AF10" s="9">
        <v>42882</v>
      </c>
      <c r="AH10" s="9">
        <v>43444</v>
      </c>
      <c r="AJ10" s="9">
        <v>44054</v>
      </c>
      <c r="AL10" s="9">
        <v>44128</v>
      </c>
      <c r="AN10" s="9">
        <v>43559</v>
      </c>
      <c r="AP10" s="9">
        <v>43052</v>
      </c>
      <c r="AR10" s="10">
        <v>42938000000</v>
      </c>
    </row>
    <row r="11" spans="1:44" x14ac:dyDescent="0.2">
      <c r="A11" s="2" t="s">
        <v>29</v>
      </c>
      <c r="B11" s="9">
        <v>1239</v>
      </c>
      <c r="D11" s="9">
        <v>1245</v>
      </c>
      <c r="F11" s="9">
        <v>1245</v>
      </c>
      <c r="H11" s="9">
        <v>1244</v>
      </c>
      <c r="J11" s="9">
        <v>1243</v>
      </c>
      <c r="L11" s="9">
        <v>1243</v>
      </c>
      <c r="N11" s="9">
        <v>1243</v>
      </c>
      <c r="P11" s="9">
        <v>1189</v>
      </c>
      <c r="R11" s="9">
        <v>1195</v>
      </c>
      <c r="T11" s="9">
        <v>1200</v>
      </c>
      <c r="V11" s="9">
        <v>1198</v>
      </c>
      <c r="X11" s="9">
        <v>1196</v>
      </c>
      <c r="Z11" s="9">
        <v>1200</v>
      </c>
      <c r="AB11" s="9">
        <v>1198</v>
      </c>
      <c r="AD11" s="9">
        <v>1201</v>
      </c>
      <c r="AF11" s="9">
        <v>1197</v>
      </c>
      <c r="AH11" s="9">
        <v>1198</v>
      </c>
      <c r="AJ11" s="9">
        <v>1188</v>
      </c>
      <c r="AL11" s="9">
        <v>1187</v>
      </c>
      <c r="AN11" s="9">
        <v>1186</v>
      </c>
      <c r="AP11" s="9">
        <v>1187</v>
      </c>
      <c r="AR11" s="10">
        <v>1188000000</v>
      </c>
    </row>
    <row r="12" spans="1:44" x14ac:dyDescent="0.2">
      <c r="A12" s="2" t="s">
        <v>30</v>
      </c>
      <c r="B12" s="9">
        <v>0</v>
      </c>
      <c r="D12" s="9">
        <v>0</v>
      </c>
      <c r="F12" s="9">
        <v>0</v>
      </c>
      <c r="H12" s="9">
        <v>0</v>
      </c>
      <c r="J12" s="9">
        <v>929</v>
      </c>
      <c r="L12" s="9">
        <v>978</v>
      </c>
      <c r="N12" s="9">
        <v>978</v>
      </c>
      <c r="P12" s="9">
        <v>986</v>
      </c>
      <c r="R12" s="9">
        <v>989</v>
      </c>
      <c r="T12" s="9">
        <v>879</v>
      </c>
      <c r="V12" s="9">
        <v>940</v>
      </c>
      <c r="X12" s="9">
        <v>944</v>
      </c>
      <c r="Z12" s="9">
        <v>998</v>
      </c>
      <c r="AB12" s="9">
        <v>1056</v>
      </c>
      <c r="AD12" s="9">
        <v>1119</v>
      </c>
      <c r="AF12" s="9">
        <v>1187</v>
      </c>
      <c r="AH12" s="9">
        <v>1281</v>
      </c>
      <c r="AJ12" s="9">
        <v>1260</v>
      </c>
      <c r="AL12" s="9">
        <v>1308</v>
      </c>
      <c r="AN12" s="9">
        <v>1355</v>
      </c>
      <c r="AP12" s="9">
        <v>1429</v>
      </c>
      <c r="AR12" s="10">
        <v>1446000000</v>
      </c>
    </row>
    <row r="13" spans="1:44" x14ac:dyDescent="0.2">
      <c r="A13" s="2" t="s">
        <v>31</v>
      </c>
      <c r="B13" s="9">
        <v>133</v>
      </c>
      <c r="D13" s="9">
        <v>150</v>
      </c>
      <c r="F13" s="9">
        <v>165</v>
      </c>
      <c r="H13" s="9">
        <v>172</v>
      </c>
      <c r="J13" s="9">
        <v>176</v>
      </c>
      <c r="L13" s="9">
        <v>202</v>
      </c>
      <c r="N13" s="9">
        <v>207</v>
      </c>
      <c r="P13" s="9">
        <v>219</v>
      </c>
      <c r="R13" s="9">
        <v>230</v>
      </c>
      <c r="T13" s="9">
        <v>245</v>
      </c>
      <c r="V13" s="9">
        <v>253</v>
      </c>
      <c r="X13" s="9">
        <v>214</v>
      </c>
      <c r="Z13" s="9">
        <v>225</v>
      </c>
      <c r="AB13" s="9">
        <v>241</v>
      </c>
      <c r="AD13" s="9">
        <v>247</v>
      </c>
      <c r="AF13" s="9">
        <v>259</v>
      </c>
      <c r="AH13" s="9">
        <v>264</v>
      </c>
      <c r="AJ13" s="9">
        <v>259</v>
      </c>
      <c r="AL13" s="9">
        <v>258</v>
      </c>
      <c r="AN13" s="9">
        <v>251</v>
      </c>
      <c r="AP13" s="9">
        <v>249</v>
      </c>
      <c r="AR13" s="10">
        <v>239000000</v>
      </c>
    </row>
    <row r="14" spans="1:44" x14ac:dyDescent="0.2">
      <c r="A14" s="2" t="s">
        <v>32</v>
      </c>
      <c r="B14" s="9">
        <v>440</v>
      </c>
      <c r="D14" s="9">
        <v>433</v>
      </c>
      <c r="F14" s="9">
        <v>357</v>
      </c>
      <c r="H14" s="9">
        <v>341</v>
      </c>
      <c r="J14" s="9">
        <v>283</v>
      </c>
      <c r="L14" s="9">
        <v>283</v>
      </c>
      <c r="N14" s="9">
        <v>236</v>
      </c>
      <c r="P14" s="9">
        <v>231</v>
      </c>
      <c r="R14" s="9">
        <v>251</v>
      </c>
      <c r="T14" s="9">
        <v>307</v>
      </c>
      <c r="V14" s="9">
        <v>310</v>
      </c>
      <c r="X14" s="9">
        <v>242</v>
      </c>
      <c r="Z14" s="9">
        <v>253</v>
      </c>
      <c r="AB14" s="9">
        <v>255</v>
      </c>
      <c r="AD14" s="9">
        <v>255</v>
      </c>
      <c r="AF14" s="9">
        <v>249</v>
      </c>
      <c r="AH14" s="9">
        <v>242</v>
      </c>
      <c r="AJ14" s="9">
        <v>220</v>
      </c>
      <c r="AL14" s="9">
        <v>225</v>
      </c>
      <c r="AN14" s="9">
        <v>214</v>
      </c>
      <c r="AP14" s="9">
        <v>212</v>
      </c>
      <c r="AR14" s="10">
        <v>209000000</v>
      </c>
    </row>
    <row r="15" spans="1:44" x14ac:dyDescent="0.2">
      <c r="A15" s="2" t="s">
        <v>33</v>
      </c>
      <c r="B15" s="9">
        <v>149</v>
      </c>
      <c r="D15" s="9">
        <v>185</v>
      </c>
      <c r="F15" s="9">
        <v>195</v>
      </c>
      <c r="H15" s="9">
        <v>384</v>
      </c>
      <c r="J15" s="9">
        <v>437</v>
      </c>
      <c r="L15" s="9">
        <v>588</v>
      </c>
      <c r="N15" s="9">
        <v>589</v>
      </c>
      <c r="P15" s="9">
        <v>573</v>
      </c>
      <c r="R15" s="9">
        <v>1076</v>
      </c>
      <c r="T15" s="9">
        <v>979</v>
      </c>
      <c r="V15" s="9">
        <v>850</v>
      </c>
      <c r="X15" s="9">
        <v>347</v>
      </c>
      <c r="Z15" s="9">
        <v>426</v>
      </c>
      <c r="AB15" s="9">
        <v>383</v>
      </c>
      <c r="AD15" s="9">
        <v>339</v>
      </c>
      <c r="AF15" s="9">
        <v>309</v>
      </c>
      <c r="AH15" s="9">
        <v>659</v>
      </c>
      <c r="AJ15" s="9">
        <v>736</v>
      </c>
      <c r="AL15" s="9">
        <v>738</v>
      </c>
      <c r="AN15" s="9">
        <v>729</v>
      </c>
      <c r="AP15" s="9">
        <v>640</v>
      </c>
      <c r="AR15" s="10">
        <v>710000000</v>
      </c>
    </row>
    <row r="16" spans="1:44" x14ac:dyDescent="0.2">
      <c r="A16" s="2" t="s">
        <v>34</v>
      </c>
      <c r="B16" s="9">
        <v>2514</v>
      </c>
      <c r="D16" s="9">
        <v>2641</v>
      </c>
      <c r="F16" s="9">
        <v>2576</v>
      </c>
      <c r="H16" s="9">
        <v>2549</v>
      </c>
      <c r="J16" s="9">
        <v>2616</v>
      </c>
      <c r="L16" s="9">
        <v>2523</v>
      </c>
      <c r="N16" s="9">
        <v>2547</v>
      </c>
      <c r="P16" s="9">
        <v>2692</v>
      </c>
      <c r="R16" s="9">
        <v>2929</v>
      </c>
      <c r="T16" s="9">
        <v>3019</v>
      </c>
      <c r="V16" s="9">
        <v>3065</v>
      </c>
      <c r="X16" s="9">
        <v>3239</v>
      </c>
      <c r="Z16" s="9">
        <v>3804</v>
      </c>
      <c r="AB16" s="9">
        <v>3881</v>
      </c>
      <c r="AD16" s="9">
        <v>4265</v>
      </c>
      <c r="AF16" s="9">
        <v>4495</v>
      </c>
      <c r="AH16" s="9">
        <v>5983</v>
      </c>
      <c r="AJ16" s="9">
        <v>5329</v>
      </c>
      <c r="AL16" s="9">
        <v>5111</v>
      </c>
      <c r="AN16" s="9">
        <v>5231</v>
      </c>
      <c r="AP16" s="9">
        <v>5961</v>
      </c>
      <c r="AR16" s="10">
        <v>5714000000</v>
      </c>
    </row>
    <row r="17" spans="1:44" x14ac:dyDescent="0.2">
      <c r="A17" s="2" t="s">
        <v>35</v>
      </c>
      <c r="B17" s="11">
        <v>0</v>
      </c>
      <c r="D17" s="11">
        <v>0</v>
      </c>
      <c r="F17" s="11">
        <v>0</v>
      </c>
      <c r="H17" s="11">
        <v>0</v>
      </c>
      <c r="J17" s="11">
        <v>0</v>
      </c>
      <c r="L17" s="11">
        <v>0</v>
      </c>
      <c r="N17" s="11">
        <v>0</v>
      </c>
      <c r="P17" s="11">
        <v>0</v>
      </c>
      <c r="R17" s="11">
        <v>0</v>
      </c>
      <c r="T17" s="11">
        <v>0</v>
      </c>
      <c r="V17" s="11">
        <v>0</v>
      </c>
      <c r="X17" s="11">
        <v>10951</v>
      </c>
      <c r="Z17" s="11">
        <v>11192</v>
      </c>
      <c r="AB17" s="11">
        <v>11689</v>
      </c>
      <c r="AD17" s="11">
        <v>12094</v>
      </c>
      <c r="AF17" s="11">
        <v>0</v>
      </c>
      <c r="AH17" s="11">
        <v>0</v>
      </c>
      <c r="AJ17" s="11">
        <v>0</v>
      </c>
      <c r="AL17" s="11">
        <v>0</v>
      </c>
      <c r="AN17" s="11">
        <v>0</v>
      </c>
      <c r="AP17" s="11">
        <v>0</v>
      </c>
      <c r="AR17" s="12">
        <v>0</v>
      </c>
    </row>
    <row r="18" spans="1:44" ht="7.5" customHeight="1" x14ac:dyDescent="0.2">
      <c r="B18" s="6"/>
      <c r="D18" s="6"/>
      <c r="F18" s="6"/>
      <c r="H18" s="6"/>
      <c r="J18" s="6"/>
      <c r="L18" s="6"/>
      <c r="N18" s="6"/>
      <c r="P18" s="6"/>
      <c r="R18" s="6"/>
      <c r="T18" s="6"/>
      <c r="V18" s="6"/>
      <c r="X18" s="6"/>
      <c r="Z18" s="6"/>
      <c r="AB18" s="6"/>
      <c r="AD18" s="6"/>
      <c r="AF18" s="6"/>
      <c r="AH18" s="6"/>
      <c r="AJ18" s="6"/>
      <c r="AL18" s="6"/>
      <c r="AN18" s="6"/>
      <c r="AP18" s="6"/>
      <c r="AR18" s="6"/>
    </row>
    <row r="19" spans="1:44" ht="13.5" thickBot="1" x14ac:dyDescent="0.25">
      <c r="A19" s="1" t="s">
        <v>36</v>
      </c>
      <c r="B19" s="13">
        <v>39909</v>
      </c>
      <c r="C19" s="1"/>
      <c r="D19" s="13">
        <v>42359</v>
      </c>
      <c r="E19" s="1"/>
      <c r="F19" s="13">
        <v>43573</v>
      </c>
      <c r="G19" s="1"/>
      <c r="H19" s="13">
        <v>47724</v>
      </c>
      <c r="I19" s="1"/>
      <c r="J19" s="13">
        <v>49214</v>
      </c>
      <c r="K19" s="1"/>
      <c r="L19" s="13">
        <v>55176</v>
      </c>
      <c r="M19" s="1"/>
      <c r="N19" s="13">
        <v>59391</v>
      </c>
      <c r="O19" s="1"/>
      <c r="P19" s="13">
        <v>65904</v>
      </c>
      <c r="R19" s="13">
        <v>72764</v>
      </c>
      <c r="T19" s="13">
        <v>77603</v>
      </c>
      <c r="V19" s="13">
        <v>82111</v>
      </c>
      <c r="X19" s="13">
        <v>87765</v>
      </c>
      <c r="Z19" s="13">
        <v>94540</v>
      </c>
      <c r="AB19" s="13">
        <v>103511</v>
      </c>
      <c r="AD19" s="13">
        <v>106135</v>
      </c>
      <c r="AF19" s="13">
        <v>97015</v>
      </c>
      <c r="AH19" s="13">
        <v>101022</v>
      </c>
      <c r="AJ19" s="13">
        <v>102558</v>
      </c>
      <c r="AL19" s="13">
        <v>105581</v>
      </c>
      <c r="AN19" s="13">
        <v>109920</v>
      </c>
      <c r="AP19" s="13">
        <v>111245</v>
      </c>
      <c r="AR19" s="14">
        <v>110826000000</v>
      </c>
    </row>
    <row r="20" spans="1:44" ht="13.5" thickTop="1" x14ac:dyDescent="0.2">
      <c r="B20" s="15"/>
      <c r="D20" s="15"/>
      <c r="F20" s="15"/>
      <c r="H20" s="15"/>
      <c r="J20" s="15"/>
      <c r="L20" s="15"/>
      <c r="N20" s="15"/>
      <c r="P20" s="15"/>
      <c r="R20" s="15"/>
      <c r="T20" s="15"/>
      <c r="V20" s="15"/>
      <c r="X20" s="15"/>
      <c r="Z20" s="15"/>
      <c r="AB20" s="15"/>
      <c r="AD20" s="15"/>
      <c r="AF20" s="15"/>
      <c r="AH20" s="15"/>
      <c r="AJ20" s="15"/>
      <c r="AL20" s="15"/>
      <c r="AN20" s="15"/>
      <c r="AP20" s="15"/>
      <c r="AR20" s="15"/>
    </row>
    <row r="21" spans="1:44" x14ac:dyDescent="0.2">
      <c r="A21" s="1" t="s">
        <v>37</v>
      </c>
    </row>
    <row r="22" spans="1:44" ht="6.6" customHeight="1" x14ac:dyDescent="0.2"/>
    <row r="23" spans="1:44" x14ac:dyDescent="0.2">
      <c r="A23" s="1" t="s">
        <v>38</v>
      </c>
    </row>
    <row r="24" spans="1:44" x14ac:dyDescent="0.2">
      <c r="A24" s="2" t="s">
        <v>39</v>
      </c>
      <c r="B24" s="7">
        <v>23386</v>
      </c>
      <c r="D24" s="7">
        <v>25006</v>
      </c>
      <c r="F24" s="7">
        <v>22932</v>
      </c>
      <c r="H24" s="7">
        <v>25214</v>
      </c>
      <c r="J24" s="7">
        <v>24652</v>
      </c>
      <c r="L24" s="7">
        <v>26565</v>
      </c>
      <c r="N24" s="7">
        <v>28234</v>
      </c>
      <c r="P24" s="7">
        <v>30689</v>
      </c>
      <c r="R24" s="7">
        <v>32733</v>
      </c>
      <c r="T24" s="7">
        <v>34338</v>
      </c>
      <c r="V24" s="7">
        <v>35237</v>
      </c>
      <c r="X24" s="7">
        <v>35087</v>
      </c>
      <c r="Z24" s="7">
        <v>38413</v>
      </c>
      <c r="AB24" s="7">
        <v>38828</v>
      </c>
      <c r="AD24" s="7">
        <v>40775</v>
      </c>
      <c r="AF24" s="7">
        <v>39887</v>
      </c>
      <c r="AH24" s="7">
        <v>39441</v>
      </c>
      <c r="AJ24" s="7">
        <v>39083</v>
      </c>
      <c r="AL24" s="7">
        <v>39722</v>
      </c>
      <c r="AN24" s="7">
        <v>42835</v>
      </c>
      <c r="AP24" s="7">
        <v>41625</v>
      </c>
      <c r="AR24" s="8">
        <v>41047000000</v>
      </c>
    </row>
    <row r="25" spans="1:44" x14ac:dyDescent="0.2">
      <c r="A25" s="2" t="s">
        <v>40</v>
      </c>
      <c r="B25" s="9">
        <v>7172</v>
      </c>
      <c r="D25" s="9">
        <v>7596</v>
      </c>
      <c r="F25" s="9">
        <v>10842</v>
      </c>
      <c r="H25" s="9">
        <v>12217</v>
      </c>
      <c r="J25" s="9">
        <v>14341</v>
      </c>
      <c r="L25" s="9">
        <v>17611</v>
      </c>
      <c r="N25" s="9">
        <v>19870</v>
      </c>
      <c r="P25" s="9">
        <v>23657</v>
      </c>
      <c r="R25" s="9">
        <v>27638</v>
      </c>
      <c r="T25" s="9">
        <v>30162</v>
      </c>
      <c r="V25" s="9">
        <v>33526</v>
      </c>
      <c r="X25" s="9">
        <v>29476</v>
      </c>
      <c r="Z25" s="9">
        <v>32111</v>
      </c>
      <c r="AB25" s="9">
        <v>39651</v>
      </c>
      <c r="AD25" s="9">
        <v>38263</v>
      </c>
      <c r="AF25" s="9">
        <v>40830</v>
      </c>
      <c r="AH25" s="9">
        <v>44079</v>
      </c>
      <c r="AJ25" s="9">
        <v>45357</v>
      </c>
      <c r="AL25" s="9">
        <v>46655</v>
      </c>
      <c r="AN25" s="9">
        <v>48153</v>
      </c>
      <c r="AP25" s="9">
        <v>50506</v>
      </c>
      <c r="AR25" s="10">
        <v>50067000000</v>
      </c>
    </row>
    <row r="26" spans="1:44" x14ac:dyDescent="0.2">
      <c r="A26" s="2" t="s">
        <v>41</v>
      </c>
      <c r="B26" s="9">
        <v>933</v>
      </c>
      <c r="D26" s="9">
        <v>984</v>
      </c>
      <c r="F26" s="9">
        <v>990</v>
      </c>
      <c r="H26" s="9">
        <v>1002</v>
      </c>
      <c r="J26" s="9">
        <v>970</v>
      </c>
      <c r="L26" s="9">
        <v>1138</v>
      </c>
      <c r="N26" s="9">
        <v>1094</v>
      </c>
      <c r="P26" s="9">
        <v>1218</v>
      </c>
      <c r="R26" s="9">
        <v>1236</v>
      </c>
      <c r="T26" s="9">
        <v>1537</v>
      </c>
      <c r="V26" s="9">
        <v>1419</v>
      </c>
      <c r="X26" s="9">
        <v>1324</v>
      </c>
      <c r="Z26" s="9">
        <v>1342</v>
      </c>
      <c r="AB26" s="9">
        <v>1399</v>
      </c>
      <c r="AD26" s="9">
        <v>1411</v>
      </c>
      <c r="AF26" s="9">
        <v>1622</v>
      </c>
      <c r="AH26" s="9">
        <v>1711</v>
      </c>
      <c r="AJ26" s="9">
        <v>1695</v>
      </c>
      <c r="AL26" s="9">
        <v>1663</v>
      </c>
      <c r="AN26" s="9">
        <v>1891</v>
      </c>
      <c r="AP26" s="9">
        <v>1721</v>
      </c>
      <c r="AR26" s="10">
        <v>1883000000</v>
      </c>
    </row>
    <row r="27" spans="1:44" x14ac:dyDescent="0.2">
      <c r="A27" s="2" t="s">
        <v>42</v>
      </c>
      <c r="B27" s="9">
        <v>184</v>
      </c>
      <c r="D27" s="9">
        <v>249</v>
      </c>
      <c r="F27" s="9">
        <v>317</v>
      </c>
      <c r="H27" s="9">
        <v>392</v>
      </c>
      <c r="J27" s="9">
        <v>546</v>
      </c>
      <c r="L27" s="9">
        <v>844</v>
      </c>
      <c r="N27" s="9">
        <v>1205</v>
      </c>
      <c r="P27" s="9">
        <v>1454</v>
      </c>
      <c r="R27" s="9">
        <v>1783</v>
      </c>
      <c r="T27" s="9">
        <v>2035</v>
      </c>
      <c r="V27" s="9">
        <v>2226</v>
      </c>
      <c r="X27" s="9">
        <v>2355</v>
      </c>
      <c r="Z27" s="9">
        <v>2576</v>
      </c>
      <c r="AB27" s="9">
        <v>2830</v>
      </c>
      <c r="AD27" s="9">
        <v>3066</v>
      </c>
      <c r="AF27" s="9">
        <v>3221</v>
      </c>
      <c r="AH27" s="9">
        <v>3336</v>
      </c>
      <c r="AJ27" s="9">
        <v>3517</v>
      </c>
      <c r="AL27" s="9">
        <v>3583</v>
      </c>
      <c r="AN27" s="9">
        <v>3605</v>
      </c>
      <c r="AP27" s="9">
        <v>3633</v>
      </c>
      <c r="AR27" s="10">
        <v>3695000000</v>
      </c>
    </row>
    <row r="28" spans="1:44" x14ac:dyDescent="0.2">
      <c r="A28" s="2" t="s">
        <v>32</v>
      </c>
      <c r="B28" s="9">
        <v>8</v>
      </c>
      <c r="D28" s="9">
        <v>12</v>
      </c>
      <c r="F28" s="9">
        <v>21</v>
      </c>
      <c r="H28" s="9">
        <v>20</v>
      </c>
      <c r="J28" s="9">
        <v>48</v>
      </c>
      <c r="L28" s="9">
        <v>70</v>
      </c>
      <c r="N28" s="9">
        <v>84</v>
      </c>
      <c r="P28" s="9">
        <v>129</v>
      </c>
      <c r="R28" s="9">
        <v>161</v>
      </c>
      <c r="T28" s="9">
        <v>251</v>
      </c>
      <c r="V28" s="9">
        <v>299</v>
      </c>
      <c r="X28" s="9">
        <v>223</v>
      </c>
      <c r="Z28" s="9">
        <v>260</v>
      </c>
      <c r="AB28" s="9">
        <v>334</v>
      </c>
      <c r="AD28" s="9">
        <v>451</v>
      </c>
      <c r="AF28" s="9">
        <v>288</v>
      </c>
      <c r="AH28" s="9">
        <v>345</v>
      </c>
      <c r="AJ28" s="9">
        <v>416</v>
      </c>
      <c r="AL28" s="9">
        <v>455</v>
      </c>
      <c r="AN28" s="9">
        <v>522</v>
      </c>
      <c r="AP28" s="9">
        <v>583</v>
      </c>
      <c r="AR28" s="10">
        <v>691000000</v>
      </c>
    </row>
    <row r="29" spans="1:44" x14ac:dyDescent="0.2">
      <c r="A29" s="2" t="s">
        <v>43</v>
      </c>
      <c r="B29" s="9">
        <v>838</v>
      </c>
      <c r="D29" s="9">
        <v>891</v>
      </c>
      <c r="F29" s="9">
        <v>877</v>
      </c>
      <c r="H29" s="9">
        <v>636</v>
      </c>
      <c r="J29" s="9">
        <v>636</v>
      </c>
      <c r="L29" s="9">
        <v>636</v>
      </c>
      <c r="N29" s="9">
        <v>649</v>
      </c>
      <c r="P29" s="9">
        <v>0</v>
      </c>
      <c r="R29" s="9">
        <v>0</v>
      </c>
      <c r="T29" s="9">
        <v>0</v>
      </c>
      <c r="V29" s="9">
        <v>0</v>
      </c>
      <c r="X29" s="9">
        <v>0</v>
      </c>
      <c r="Z29" s="9">
        <v>0</v>
      </c>
      <c r="AB29" s="9">
        <v>0</v>
      </c>
      <c r="AD29" s="9">
        <v>0</v>
      </c>
      <c r="AF29" s="9">
        <v>0</v>
      </c>
      <c r="AH29" s="9">
        <v>0</v>
      </c>
      <c r="AJ29" s="9">
        <v>0</v>
      </c>
      <c r="AL29" s="9">
        <v>0</v>
      </c>
      <c r="AN29" s="9">
        <v>0</v>
      </c>
      <c r="AP29" s="9">
        <v>0</v>
      </c>
      <c r="AR29" s="10">
        <v>0</v>
      </c>
    </row>
    <row r="30" spans="1:44" x14ac:dyDescent="0.2">
      <c r="A30" s="2" t="s">
        <v>44</v>
      </c>
      <c r="B30" s="9">
        <v>468</v>
      </c>
      <c r="D30" s="9">
        <v>432</v>
      </c>
      <c r="F30" s="9">
        <v>603</v>
      </c>
      <c r="H30" s="9">
        <v>433</v>
      </c>
      <c r="J30" s="9">
        <v>450</v>
      </c>
      <c r="L30" s="9">
        <v>429</v>
      </c>
      <c r="N30" s="9">
        <v>527</v>
      </c>
      <c r="P30" s="9">
        <v>362</v>
      </c>
      <c r="R30" s="9">
        <v>448</v>
      </c>
      <c r="T30" s="9">
        <v>449</v>
      </c>
      <c r="V30" s="9">
        <v>407</v>
      </c>
      <c r="X30" s="9">
        <v>320</v>
      </c>
      <c r="Z30" s="9">
        <v>307</v>
      </c>
      <c r="AB30" s="9">
        <v>273</v>
      </c>
      <c r="AD30" s="9">
        <v>253</v>
      </c>
      <c r="AF30" s="9">
        <v>92</v>
      </c>
      <c r="AH30" s="9">
        <v>132</v>
      </c>
      <c r="AJ30" s="9">
        <v>76</v>
      </c>
      <c r="AL30" s="9">
        <v>89</v>
      </c>
      <c r="AN30" s="9">
        <v>63</v>
      </c>
      <c r="AP30" s="9">
        <v>66</v>
      </c>
      <c r="AR30" s="10">
        <v>71000000</v>
      </c>
    </row>
    <row r="31" spans="1:44" x14ac:dyDescent="0.2">
      <c r="A31" s="2" t="s">
        <v>45</v>
      </c>
      <c r="B31" s="9">
        <v>483</v>
      </c>
      <c r="C31" s="9">
        <v>0</v>
      </c>
      <c r="D31" s="9">
        <v>522</v>
      </c>
      <c r="E31" s="9">
        <v>0</v>
      </c>
      <c r="F31" s="9">
        <v>433</v>
      </c>
      <c r="G31" s="9">
        <v>0</v>
      </c>
      <c r="H31" s="9">
        <v>418</v>
      </c>
      <c r="I31" s="9">
        <v>0</v>
      </c>
      <c r="J31" s="9">
        <v>368</v>
      </c>
      <c r="K31" s="9">
        <v>0</v>
      </c>
      <c r="L31" s="9">
        <v>380</v>
      </c>
      <c r="N31" s="9">
        <v>324</v>
      </c>
      <c r="P31" s="9">
        <v>343</v>
      </c>
      <c r="R31" s="9">
        <v>390</v>
      </c>
      <c r="T31" s="9">
        <v>358</v>
      </c>
      <c r="V31" s="9">
        <v>379</v>
      </c>
      <c r="X31" s="9">
        <v>594</v>
      </c>
      <c r="Z31" s="9">
        <v>658</v>
      </c>
      <c r="AB31" s="9">
        <v>568</v>
      </c>
      <c r="AD31" s="9">
        <v>587</v>
      </c>
      <c r="AF31" s="9">
        <v>781</v>
      </c>
      <c r="AH31" s="9">
        <v>1230</v>
      </c>
      <c r="AJ31" s="9">
        <v>1438</v>
      </c>
      <c r="AL31" s="9">
        <v>1562</v>
      </c>
      <c r="AN31" s="9">
        <v>1192</v>
      </c>
      <c r="AP31" s="9">
        <v>1127</v>
      </c>
      <c r="AR31" s="10">
        <v>987000000</v>
      </c>
    </row>
    <row r="32" spans="1:44" x14ac:dyDescent="0.2">
      <c r="A32" s="2" t="s">
        <v>46</v>
      </c>
      <c r="B32" s="11">
        <v>0</v>
      </c>
      <c r="D32" s="11">
        <v>0</v>
      </c>
      <c r="F32" s="11">
        <v>0</v>
      </c>
      <c r="H32" s="11">
        <v>0</v>
      </c>
      <c r="I32" s="9">
        <v>0</v>
      </c>
      <c r="J32" s="11">
        <v>0</v>
      </c>
      <c r="K32" s="9">
        <v>0</v>
      </c>
      <c r="L32" s="11">
        <v>0</v>
      </c>
      <c r="M32" s="9">
        <v>0</v>
      </c>
      <c r="N32" s="11">
        <v>0</v>
      </c>
      <c r="O32" s="9">
        <v>0</v>
      </c>
      <c r="P32" s="11">
        <v>0</v>
      </c>
      <c r="R32" s="11">
        <v>0</v>
      </c>
      <c r="S32" s="16">
        <v>0</v>
      </c>
      <c r="T32" s="11">
        <v>0</v>
      </c>
      <c r="U32" s="16">
        <v>0</v>
      </c>
      <c r="V32" s="11">
        <v>0</v>
      </c>
      <c r="W32" s="16">
        <v>0</v>
      </c>
      <c r="X32" s="11">
        <v>9693</v>
      </c>
      <c r="Z32" s="11">
        <v>9881</v>
      </c>
      <c r="AB32" s="11">
        <v>10472</v>
      </c>
      <c r="AD32" s="11">
        <v>10858</v>
      </c>
      <c r="AF32" s="11">
        <v>0</v>
      </c>
      <c r="AH32" s="11">
        <v>0</v>
      </c>
      <c r="AJ32" s="11">
        <v>0</v>
      </c>
      <c r="AL32" s="11">
        <v>0</v>
      </c>
      <c r="AN32" s="11">
        <v>0</v>
      </c>
      <c r="AP32" s="11">
        <v>0</v>
      </c>
      <c r="AR32" s="12">
        <v>0</v>
      </c>
    </row>
    <row r="33" spans="1:44" ht="9.1999999999999993" customHeight="1" x14ac:dyDescent="0.2">
      <c r="B33" s="6"/>
      <c r="D33" s="6"/>
      <c r="F33" s="6"/>
      <c r="H33" s="6"/>
      <c r="J33" s="6"/>
      <c r="L33" s="6"/>
      <c r="N33" s="6"/>
      <c r="P33" s="6"/>
      <c r="R33" s="6"/>
      <c r="T33" s="6"/>
      <c r="V33" s="6"/>
      <c r="X33" s="6"/>
      <c r="Z33" s="6"/>
      <c r="AB33" s="6"/>
      <c r="AD33" s="6"/>
      <c r="AF33" s="6"/>
      <c r="AH33" s="6"/>
      <c r="AJ33" s="6"/>
      <c r="AL33" s="6"/>
      <c r="AN33" s="6"/>
      <c r="AP33" s="6"/>
      <c r="AR33" s="6"/>
    </row>
    <row r="34" spans="1:44" x14ac:dyDescent="0.2">
      <c r="A34" s="1" t="s">
        <v>47</v>
      </c>
      <c r="B34" s="17">
        <v>33472</v>
      </c>
      <c r="C34" s="1"/>
      <c r="D34" s="17">
        <v>35692</v>
      </c>
      <c r="E34" s="1"/>
      <c r="F34" s="17">
        <v>37015</v>
      </c>
      <c r="G34" s="1"/>
      <c r="H34" s="17">
        <v>40332</v>
      </c>
      <c r="I34" s="1"/>
      <c r="J34" s="17">
        <v>42011</v>
      </c>
      <c r="K34" s="1"/>
      <c r="L34" s="17">
        <v>47673</v>
      </c>
      <c r="M34" s="1"/>
      <c r="N34" s="17">
        <v>51987</v>
      </c>
      <c r="O34" s="1"/>
      <c r="P34" s="17">
        <v>57852</v>
      </c>
      <c r="R34" s="17">
        <v>64389</v>
      </c>
      <c r="S34" s="1"/>
      <c r="T34" s="17">
        <v>69130</v>
      </c>
      <c r="U34" s="1"/>
      <c r="V34" s="17">
        <v>73493</v>
      </c>
      <c r="W34" s="1"/>
      <c r="X34" s="17">
        <v>79072</v>
      </c>
      <c r="Y34" s="1"/>
      <c r="Z34" s="17">
        <v>85548</v>
      </c>
      <c r="AA34" s="1"/>
      <c r="AB34" s="17">
        <v>94355</v>
      </c>
      <c r="AC34" s="1"/>
      <c r="AD34" s="17">
        <v>95664</v>
      </c>
      <c r="AE34" s="1"/>
      <c r="AF34" s="17">
        <v>86721</v>
      </c>
      <c r="AG34" s="1"/>
      <c r="AH34" s="17">
        <v>90274</v>
      </c>
      <c r="AI34" s="1"/>
      <c r="AJ34" s="17">
        <v>91582</v>
      </c>
      <c r="AK34" s="1"/>
      <c r="AL34" s="17">
        <v>93729</v>
      </c>
      <c r="AM34" s="1"/>
      <c r="AN34" s="17">
        <v>98261</v>
      </c>
      <c r="AP34" s="17">
        <v>99261</v>
      </c>
      <c r="AR34" s="18">
        <v>98441000000</v>
      </c>
    </row>
    <row r="35" spans="1:44" x14ac:dyDescent="0.2">
      <c r="A35" s="2" t="s">
        <v>48</v>
      </c>
      <c r="B35" s="6"/>
      <c r="D35" s="6"/>
      <c r="F35" s="6"/>
      <c r="H35" s="6"/>
      <c r="J35" s="6"/>
      <c r="L35" s="6"/>
      <c r="N35" s="6"/>
      <c r="P35" s="6"/>
      <c r="R35" s="6"/>
      <c r="T35" s="6"/>
      <c r="V35" s="6"/>
      <c r="X35" s="6"/>
      <c r="Z35" s="6"/>
      <c r="AB35" s="6"/>
      <c r="AD35" s="6"/>
      <c r="AF35" s="6"/>
      <c r="AH35" s="6"/>
      <c r="AJ35" s="6"/>
      <c r="AL35" s="6"/>
      <c r="AN35" s="6"/>
      <c r="AP35" s="6"/>
      <c r="AR35" s="6"/>
    </row>
    <row r="36" spans="1:44" x14ac:dyDescent="0.2">
      <c r="A36" s="1" t="s">
        <v>49</v>
      </c>
    </row>
    <row r="37" spans="1:44" x14ac:dyDescent="0.2">
      <c r="A37" s="2" t="s">
        <v>50</v>
      </c>
      <c r="B37" s="9">
        <v>0</v>
      </c>
      <c r="D37" s="9">
        <v>0</v>
      </c>
      <c r="F37" s="9">
        <v>0</v>
      </c>
      <c r="H37" s="9">
        <v>0</v>
      </c>
      <c r="J37" s="9">
        <v>0</v>
      </c>
      <c r="L37" s="9">
        <v>0</v>
      </c>
      <c r="N37" s="9">
        <v>0</v>
      </c>
      <c r="P37" s="9">
        <v>0</v>
      </c>
      <c r="R37" s="9">
        <v>0</v>
      </c>
      <c r="T37" s="9">
        <v>0</v>
      </c>
      <c r="V37" s="9">
        <v>0</v>
      </c>
      <c r="X37" s="9">
        <v>0</v>
      </c>
      <c r="Z37" s="9">
        <v>0</v>
      </c>
      <c r="AB37" s="9">
        <v>0</v>
      </c>
      <c r="AD37" s="9">
        <v>0</v>
      </c>
      <c r="AF37" s="9">
        <v>0</v>
      </c>
      <c r="AH37" s="9">
        <v>0</v>
      </c>
      <c r="AJ37" s="9">
        <v>0</v>
      </c>
      <c r="AL37" s="9">
        <v>0</v>
      </c>
      <c r="AN37" s="9">
        <v>0</v>
      </c>
      <c r="AP37" s="9">
        <v>0</v>
      </c>
      <c r="AR37" s="10">
        <v>0</v>
      </c>
    </row>
    <row r="38" spans="1:44" x14ac:dyDescent="0.2">
      <c r="A38" s="2" t="s">
        <v>51</v>
      </c>
      <c r="B38" s="9">
        <v>0</v>
      </c>
      <c r="D38" s="9">
        <v>0</v>
      </c>
      <c r="F38" s="9">
        <v>0</v>
      </c>
      <c r="H38" s="9">
        <v>0</v>
      </c>
      <c r="J38" s="9">
        <v>0</v>
      </c>
      <c r="L38" s="9">
        <v>0</v>
      </c>
      <c r="N38" s="9">
        <v>0</v>
      </c>
      <c r="P38" s="9">
        <v>0</v>
      </c>
      <c r="R38" s="9">
        <v>0</v>
      </c>
      <c r="T38" s="9">
        <v>0</v>
      </c>
      <c r="V38" s="9">
        <v>0</v>
      </c>
      <c r="X38" s="9">
        <v>0</v>
      </c>
      <c r="Z38" s="9">
        <v>0</v>
      </c>
      <c r="AB38" s="9">
        <v>0</v>
      </c>
      <c r="AD38" s="9">
        <v>0</v>
      </c>
      <c r="AF38" s="9">
        <v>0</v>
      </c>
      <c r="AH38" s="9">
        <v>0</v>
      </c>
      <c r="AJ38" s="9">
        <v>0</v>
      </c>
      <c r="AL38" s="9">
        <v>0</v>
      </c>
      <c r="AN38" s="9">
        <v>0</v>
      </c>
      <c r="AP38" s="9">
        <v>0</v>
      </c>
      <c r="AR38" s="10">
        <v>0</v>
      </c>
    </row>
    <row r="39" spans="1:44" x14ac:dyDescent="0.2">
      <c r="A39" s="2" t="s">
        <v>52</v>
      </c>
      <c r="B39" s="9">
        <v>4787</v>
      </c>
      <c r="D39" s="9">
        <v>4793</v>
      </c>
      <c r="F39" s="9">
        <v>4798</v>
      </c>
      <c r="H39" s="9">
        <v>5799</v>
      </c>
      <c r="J39" s="9">
        <v>5805</v>
      </c>
      <c r="L39" s="9">
        <v>5815</v>
      </c>
      <c r="N39" s="9">
        <v>5819</v>
      </c>
      <c r="P39" s="9">
        <v>6484</v>
      </c>
      <c r="R39" s="9">
        <v>6491</v>
      </c>
      <c r="T39" s="9">
        <v>6486</v>
      </c>
      <c r="V39" s="9">
        <v>6495</v>
      </c>
      <c r="X39" s="9">
        <v>6505</v>
      </c>
      <c r="Z39" s="9">
        <v>6512</v>
      </c>
      <c r="AB39" s="9">
        <v>6518</v>
      </c>
      <c r="AD39" s="9">
        <v>7514</v>
      </c>
      <c r="AF39" s="9">
        <v>7525</v>
      </c>
      <c r="AH39" s="9">
        <v>7541</v>
      </c>
      <c r="AJ39" s="9">
        <v>7554</v>
      </c>
      <c r="AL39" s="9">
        <v>8052</v>
      </c>
      <c r="AN39" s="9">
        <v>8058</v>
      </c>
      <c r="AP39" s="9">
        <v>8069</v>
      </c>
      <c r="AR39" s="10">
        <v>8077000000</v>
      </c>
    </row>
    <row r="40" spans="1:44" x14ac:dyDescent="0.2">
      <c r="A40" s="2" t="s">
        <v>53</v>
      </c>
      <c r="B40" s="9">
        <v>16</v>
      </c>
      <c r="D40" s="9">
        <v>65</v>
      </c>
      <c r="F40" s="9">
        <v>-207</v>
      </c>
      <c r="H40" s="9">
        <v>-433</v>
      </c>
      <c r="J40" s="9">
        <v>-779</v>
      </c>
      <c r="L40" s="9">
        <v>-674</v>
      </c>
      <c r="N40" s="9">
        <v>-956</v>
      </c>
      <c r="P40" s="9">
        <v>-1104</v>
      </c>
      <c r="R40" s="9">
        <v>-952</v>
      </c>
      <c r="T40" s="9">
        <v>-1038</v>
      </c>
      <c r="V40" s="9">
        <v>-1049</v>
      </c>
      <c r="X40" s="9">
        <v>-1238</v>
      </c>
      <c r="Z40" s="9">
        <v>-1148</v>
      </c>
      <c r="AB40" s="9">
        <v>-1052</v>
      </c>
      <c r="AD40" s="9">
        <v>-935</v>
      </c>
      <c r="AF40" s="9">
        <v>-768</v>
      </c>
      <c r="AH40" s="9">
        <v>-708</v>
      </c>
      <c r="AJ40" s="9">
        <v>-936</v>
      </c>
      <c r="AL40" s="9">
        <v>-970</v>
      </c>
      <c r="AN40" s="9">
        <v>-1066</v>
      </c>
      <c r="AP40" s="9">
        <v>-1024</v>
      </c>
      <c r="AR40" s="10">
        <v>-1034000000</v>
      </c>
    </row>
    <row r="41" spans="1:44" x14ac:dyDescent="0.2">
      <c r="A41" s="2" t="s">
        <v>54</v>
      </c>
      <c r="B41" s="11">
        <v>1634</v>
      </c>
      <c r="D41" s="11">
        <v>1809</v>
      </c>
      <c r="F41" s="11">
        <v>1967</v>
      </c>
      <c r="H41" s="11">
        <v>2026</v>
      </c>
      <c r="J41" s="11">
        <v>2177</v>
      </c>
      <c r="L41" s="11">
        <v>2362</v>
      </c>
      <c r="N41" s="11">
        <v>2541</v>
      </c>
      <c r="P41" s="11">
        <v>2672</v>
      </c>
      <c r="R41" s="11">
        <v>2836</v>
      </c>
      <c r="T41" s="11">
        <v>3025</v>
      </c>
      <c r="V41" s="11">
        <v>3172</v>
      </c>
      <c r="X41" s="11">
        <v>3426</v>
      </c>
      <c r="Z41" s="11">
        <v>3628</v>
      </c>
      <c r="AB41" s="11">
        <v>3690</v>
      </c>
      <c r="AD41" s="11">
        <v>3892</v>
      </c>
      <c r="AF41" s="11">
        <v>3537</v>
      </c>
      <c r="AH41" s="11">
        <v>3915</v>
      </c>
      <c r="AJ41" s="11">
        <v>4358</v>
      </c>
      <c r="AL41" s="11">
        <v>4770</v>
      </c>
      <c r="AN41" s="11">
        <v>4667</v>
      </c>
      <c r="AP41" s="11">
        <v>4939</v>
      </c>
      <c r="AR41" s="12">
        <v>5342000000</v>
      </c>
    </row>
    <row r="42" spans="1:44" ht="7.5" customHeight="1" x14ac:dyDescent="0.2">
      <c r="B42" s="6"/>
      <c r="D42" s="6"/>
      <c r="F42" s="6"/>
      <c r="H42" s="6"/>
      <c r="J42" s="6"/>
      <c r="L42" s="6"/>
      <c r="N42" s="6"/>
      <c r="P42" s="6"/>
      <c r="R42" s="6"/>
      <c r="T42" s="6"/>
      <c r="V42" s="6"/>
      <c r="X42" s="6"/>
      <c r="Z42" s="6"/>
      <c r="AB42" s="6"/>
      <c r="AD42" s="6"/>
      <c r="AF42" s="6"/>
      <c r="AH42" s="6"/>
      <c r="AJ42" s="6"/>
      <c r="AL42" s="6"/>
      <c r="AN42" s="6"/>
      <c r="AP42" s="6"/>
      <c r="AR42" s="6"/>
    </row>
    <row r="43" spans="1:44" x14ac:dyDescent="0.2">
      <c r="A43" s="1" t="s">
        <v>55</v>
      </c>
      <c r="B43" s="11">
        <v>6437</v>
      </c>
      <c r="D43" s="11">
        <v>6667</v>
      </c>
      <c r="F43" s="11">
        <v>6558</v>
      </c>
      <c r="H43" s="11">
        <v>7392</v>
      </c>
      <c r="J43" s="11">
        <v>7203</v>
      </c>
      <c r="L43" s="11">
        <v>7503</v>
      </c>
      <c r="N43" s="11">
        <v>7404</v>
      </c>
      <c r="P43" s="11">
        <v>8052</v>
      </c>
      <c r="R43" s="11">
        <v>8375</v>
      </c>
      <c r="T43" s="11">
        <v>8473</v>
      </c>
      <c r="V43" s="11">
        <v>8618</v>
      </c>
      <c r="X43" s="11">
        <v>8693</v>
      </c>
      <c r="Z43" s="11">
        <v>8992</v>
      </c>
      <c r="AB43" s="11">
        <v>9156</v>
      </c>
      <c r="AD43" s="11">
        <v>10471</v>
      </c>
      <c r="AF43" s="11">
        <v>10294</v>
      </c>
      <c r="AH43" s="11">
        <v>10748</v>
      </c>
      <c r="AJ43" s="11">
        <v>10976</v>
      </c>
      <c r="AL43" s="11">
        <v>11852</v>
      </c>
      <c r="AN43" s="11">
        <v>11659</v>
      </c>
      <c r="AP43" s="11">
        <v>11984</v>
      </c>
      <c r="AR43" s="12">
        <v>12385000000</v>
      </c>
    </row>
    <row r="44" spans="1:44" ht="5.85" customHeight="1" x14ac:dyDescent="0.2">
      <c r="B44" s="6"/>
      <c r="D44" s="6"/>
      <c r="F44" s="6"/>
      <c r="H44" s="6"/>
      <c r="J44" s="6"/>
      <c r="L44" s="6"/>
      <c r="N44" s="6"/>
      <c r="P44" s="6"/>
      <c r="R44" s="6"/>
      <c r="T44" s="6"/>
      <c r="V44" s="6"/>
      <c r="X44" s="6"/>
      <c r="Z44" s="6"/>
      <c r="AB44" s="6"/>
      <c r="AD44" s="6"/>
      <c r="AF44" s="6"/>
      <c r="AH44" s="6"/>
      <c r="AJ44" s="6"/>
      <c r="AL44" s="6"/>
      <c r="AN44" s="6"/>
      <c r="AP44" s="6"/>
      <c r="AR44" s="6"/>
    </row>
    <row r="45" spans="1:44" ht="13.5" thickBot="1" x14ac:dyDescent="0.25">
      <c r="A45" s="1" t="s">
        <v>56</v>
      </c>
      <c r="B45" s="13">
        <v>39909</v>
      </c>
      <c r="D45" s="13">
        <v>42359</v>
      </c>
      <c r="F45" s="13">
        <v>43573</v>
      </c>
      <c r="H45" s="13">
        <v>47724</v>
      </c>
      <c r="J45" s="13">
        <v>49214</v>
      </c>
      <c r="L45" s="13">
        <v>55176</v>
      </c>
      <c r="N45" s="13">
        <v>59391</v>
      </c>
      <c r="P45" s="13">
        <v>65904</v>
      </c>
      <c r="R45" s="13">
        <v>72764</v>
      </c>
      <c r="T45" s="13">
        <v>77603</v>
      </c>
      <c r="V45" s="13">
        <v>82111</v>
      </c>
      <c r="X45" s="13">
        <v>87765</v>
      </c>
      <c r="Z45" s="13">
        <v>94540</v>
      </c>
      <c r="AB45" s="13">
        <v>103511</v>
      </c>
      <c r="AD45" s="13">
        <v>106135</v>
      </c>
      <c r="AF45" s="13">
        <v>97015</v>
      </c>
      <c r="AH45" s="13">
        <v>101022</v>
      </c>
      <c r="AJ45" s="13">
        <v>102558</v>
      </c>
      <c r="AL45" s="13">
        <v>105581</v>
      </c>
      <c r="AN45" s="13">
        <v>109920</v>
      </c>
      <c r="AP45" s="13">
        <v>111245</v>
      </c>
      <c r="AR45" s="14">
        <v>110826000000</v>
      </c>
    </row>
    <row r="46" spans="1:44" ht="13.5" thickTop="1" x14ac:dyDescent="0.2">
      <c r="B46" s="15"/>
      <c r="D46" s="15"/>
      <c r="F46" s="15"/>
      <c r="H46" s="15"/>
      <c r="J46" s="15"/>
      <c r="L46" s="15"/>
      <c r="N46" s="15"/>
      <c r="P46" s="15"/>
      <c r="R46" s="15"/>
      <c r="T46" s="15"/>
      <c r="V46" s="15"/>
      <c r="X46" s="15"/>
      <c r="Z46" s="15"/>
      <c r="AB46" s="15"/>
      <c r="AD46" s="15"/>
      <c r="AF46" s="15"/>
      <c r="AH46" s="15"/>
      <c r="AJ46" s="15"/>
      <c r="AL46" s="15"/>
      <c r="AN46" s="15"/>
      <c r="AP46" s="15"/>
      <c r="AR46" s="15"/>
    </row>
    <row r="47" spans="1:44" ht="27.6" customHeight="1" x14ac:dyDescent="0.2">
      <c r="A47" s="2" t="s">
        <v>57</v>
      </c>
    </row>
    <row r="49" spans="1:1" ht="89.25" x14ac:dyDescent="0.2">
      <c r="A49" s="45" t="s">
        <v>195</v>
      </c>
    </row>
  </sheetData>
  <pageMargins left="0.75" right="0.75" top="1" bottom="1" header="0.5" footer="0.5"/>
  <pageSetup scale="25"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9"/>
  <sheetViews>
    <sheetView showGridLines="0" zoomScaleNormal="100" zoomScaleSheetLayoutView="96" workbookViewId="0">
      <pane xSplit="2" topLeftCell="AE1" activePane="topRight" state="frozen"/>
      <selection pane="topRight"/>
    </sheetView>
  </sheetViews>
  <sheetFormatPr defaultColWidth="13.7109375" defaultRowHeight="12.75" x14ac:dyDescent="0.2"/>
  <cols>
    <col min="1" max="1" width="62.7109375" style="2" customWidth="1"/>
    <col min="2" max="2" width="0" style="2" hidden="1" customWidth="1"/>
    <col min="3" max="3" width="10.85546875" style="2" bestFit="1" customWidth="1"/>
    <col min="4" max="4" width="0" style="2" hidden="1" customWidth="1"/>
    <col min="5" max="5" width="10.85546875" style="2" bestFit="1" customWidth="1"/>
    <col min="6" max="6" width="0" style="2" hidden="1" customWidth="1"/>
    <col min="7" max="7" width="7.7109375" style="2" bestFit="1" customWidth="1"/>
    <col min="8" max="8" width="0" style="2" hidden="1" customWidth="1"/>
    <col min="9" max="9" width="9.42578125" style="2" bestFit="1" customWidth="1"/>
    <col min="10" max="10" width="2.7109375" style="2" hidden="1" customWidth="1"/>
    <col min="11" max="11" width="8.7109375" style="2" bestFit="1" customWidth="1"/>
    <col min="12" max="12" width="2.7109375" style="2" hidden="1" customWidth="1"/>
    <col min="13" max="13" width="9.140625" style="2" bestFit="1" customWidth="1"/>
    <col min="14" max="14" width="2.7109375" style="2" hidden="1" customWidth="1"/>
    <col min="15" max="15" width="9.140625" style="2" bestFit="1" customWidth="1"/>
    <col min="16" max="16" width="2.7109375" style="2" hidden="1" customWidth="1"/>
    <col min="17" max="17" width="8.28515625" style="2" bestFit="1" customWidth="1"/>
    <col min="18" max="18" width="2.7109375" style="2" hidden="1" customWidth="1"/>
    <col min="19" max="19" width="11.5703125" style="2" bestFit="1" customWidth="1"/>
    <col min="20" max="20" width="0" style="2" hidden="1" customWidth="1"/>
    <col min="21" max="21" width="10.85546875" style="2" bestFit="1" customWidth="1"/>
    <col min="22" max="22" width="0" style="2" hidden="1" customWidth="1"/>
    <col min="23" max="23" width="11.28515625" style="2" bestFit="1" customWidth="1"/>
    <col min="24" max="24" width="0" style="2" hidden="1" customWidth="1"/>
    <col min="25" max="25" width="11.28515625" style="2" bestFit="1" customWidth="1"/>
    <col min="26" max="26" width="0" style="2" hidden="1" customWidth="1"/>
    <col min="27" max="27" width="9.140625" style="2" bestFit="1" customWidth="1"/>
    <col min="28" max="28" width="0" style="2" hidden="1" customWidth="1"/>
    <col min="29" max="29" width="11.28515625" style="2" bestFit="1" customWidth="1"/>
    <col min="30" max="30" width="0" style="2" hidden="1" customWidth="1"/>
    <col min="31" max="31" width="10.5703125" style="2" bestFit="1" customWidth="1"/>
    <col min="32" max="32" width="0" style="2" hidden="1" customWidth="1"/>
    <col min="33" max="33" width="11.140625" style="2" bestFit="1" customWidth="1"/>
    <col min="34" max="34" width="0" style="2" hidden="1" customWidth="1"/>
    <col min="35" max="35" width="11.140625" style="2" bestFit="1" customWidth="1"/>
    <col min="36" max="36" width="0" style="2" hidden="1" customWidth="1"/>
    <col min="37" max="37" width="9" style="2" bestFit="1" customWidth="1"/>
    <col min="38" max="38" width="0" style="2" hidden="1" customWidth="1"/>
    <col min="39" max="39" width="9.7109375" style="2" customWidth="1"/>
    <col min="40" max="40" width="0" style="2" hidden="1" customWidth="1"/>
    <col min="41" max="41" width="9" style="2" bestFit="1" customWidth="1"/>
    <col min="42" max="42" width="0" style="2" hidden="1" customWidth="1"/>
    <col min="43" max="43" width="9.42578125" style="2" bestFit="1" customWidth="1"/>
    <col min="44" max="44" width="0" style="2" hidden="1" customWidth="1"/>
    <col min="45" max="45" width="9.42578125" style="2" bestFit="1" customWidth="1"/>
    <col min="46" max="46" width="0" style="2" hidden="1" customWidth="1"/>
    <col min="47" max="47" width="9.7109375" style="2" customWidth="1"/>
    <col min="48" max="48" width="0" style="2" hidden="1" customWidth="1"/>
    <col min="49" max="49" width="9.7109375" style="2" customWidth="1"/>
    <col min="50" max="50" width="0" style="2" hidden="1" customWidth="1"/>
    <col min="51" max="51" width="9.7109375" style="2" customWidth="1"/>
    <col min="52" max="52" width="0" style="2" hidden="1" customWidth="1"/>
    <col min="53" max="53" width="9.7109375" style="2" customWidth="1"/>
    <col min="54" max="16384" width="13.7109375" style="2"/>
  </cols>
  <sheetData>
    <row r="1" spans="1:53" x14ac:dyDescent="0.2">
      <c r="A1" s="1" t="s">
        <v>0</v>
      </c>
    </row>
    <row r="2" spans="1:53" x14ac:dyDescent="0.2">
      <c r="A2" s="1" t="s">
        <v>58</v>
      </c>
    </row>
    <row r="3" spans="1:53" x14ac:dyDescent="0.2">
      <c r="A3" s="2" t="s">
        <v>2</v>
      </c>
    </row>
    <row r="6" spans="1:53" x14ac:dyDescent="0.2">
      <c r="C6" s="20" t="s">
        <v>59</v>
      </c>
      <c r="E6" s="20" t="s">
        <v>60</v>
      </c>
      <c r="G6" s="20" t="s">
        <v>61</v>
      </c>
      <c r="I6" s="20" t="s">
        <v>62</v>
      </c>
      <c r="K6" s="20" t="s">
        <v>63</v>
      </c>
      <c r="M6" s="20" t="s">
        <v>59</v>
      </c>
      <c r="O6" s="20" t="s">
        <v>60</v>
      </c>
      <c r="Q6" s="20" t="s">
        <v>61</v>
      </c>
      <c r="S6" s="20" t="s">
        <v>62</v>
      </c>
      <c r="U6" s="20" t="s">
        <v>63</v>
      </c>
      <c r="W6" s="20" t="s">
        <v>59</v>
      </c>
      <c r="Y6" s="20" t="s">
        <v>60</v>
      </c>
      <c r="AA6" s="20" t="s">
        <v>61</v>
      </c>
      <c r="AC6" s="20" t="s">
        <v>62</v>
      </c>
      <c r="AE6" s="20" t="s">
        <v>63</v>
      </c>
      <c r="AG6" s="20" t="s">
        <v>59</v>
      </c>
      <c r="AI6" s="20" t="s">
        <v>60</v>
      </c>
      <c r="AK6" s="20" t="s">
        <v>61</v>
      </c>
      <c r="AM6" s="20" t="s">
        <v>62</v>
      </c>
      <c r="AO6" s="20" t="s">
        <v>63</v>
      </c>
      <c r="AQ6" s="20" t="s">
        <v>59</v>
      </c>
      <c r="AS6" s="20" t="s">
        <v>60</v>
      </c>
      <c r="AU6" s="20" t="s">
        <v>61</v>
      </c>
      <c r="AW6" s="20" t="s">
        <v>62</v>
      </c>
      <c r="AY6" s="20" t="s">
        <v>64</v>
      </c>
      <c r="BA6" s="20" t="s">
        <v>61</v>
      </c>
    </row>
    <row r="7" spans="1:53" x14ac:dyDescent="0.2">
      <c r="C7" s="21" t="s">
        <v>65</v>
      </c>
      <c r="E7" s="21" t="s">
        <v>66</v>
      </c>
      <c r="G7" s="22">
        <v>2014</v>
      </c>
      <c r="I7" s="21" t="s">
        <v>7</v>
      </c>
      <c r="K7" s="21" t="s">
        <v>8</v>
      </c>
      <c r="M7" s="21" t="s">
        <v>9</v>
      </c>
      <c r="O7" s="21" t="s">
        <v>10</v>
      </c>
      <c r="Q7" s="22">
        <v>2015</v>
      </c>
      <c r="S7" s="21" t="s">
        <v>67</v>
      </c>
      <c r="U7" s="21" t="s">
        <v>68</v>
      </c>
      <c r="W7" s="21" t="s">
        <v>69</v>
      </c>
      <c r="Y7" s="21" t="s">
        <v>14</v>
      </c>
      <c r="AA7" s="21" t="s">
        <v>70</v>
      </c>
      <c r="AC7" s="21" t="s">
        <v>15</v>
      </c>
      <c r="AE7" s="21" t="s">
        <v>16</v>
      </c>
      <c r="AG7" s="21" t="s">
        <v>17</v>
      </c>
      <c r="AI7" s="21" t="s">
        <v>71</v>
      </c>
      <c r="AK7" s="21" t="s">
        <v>72</v>
      </c>
      <c r="AM7" s="21" t="s">
        <v>19</v>
      </c>
      <c r="AO7" s="21" t="s">
        <v>20</v>
      </c>
      <c r="AQ7" s="21" t="s">
        <v>21</v>
      </c>
      <c r="AS7" s="21" t="s">
        <v>22</v>
      </c>
      <c r="AU7" s="22">
        <v>2018</v>
      </c>
      <c r="AW7" s="21" t="s">
        <v>23</v>
      </c>
      <c r="AY7" s="21" t="s">
        <v>24</v>
      </c>
      <c r="BA7" s="21">
        <v>2019</v>
      </c>
    </row>
    <row r="8" spans="1:53" x14ac:dyDescent="0.2">
      <c r="A8" s="1" t="s">
        <v>73</v>
      </c>
      <c r="C8" s="6"/>
      <c r="E8" s="6"/>
      <c r="G8" s="6"/>
      <c r="I8" s="6"/>
      <c r="K8" s="6"/>
      <c r="M8" s="6"/>
      <c r="O8" s="6"/>
      <c r="Q8" s="6"/>
      <c r="S8" s="6"/>
      <c r="U8" s="6"/>
      <c r="W8" s="6"/>
      <c r="Y8" s="6"/>
      <c r="AA8" s="6"/>
      <c r="AC8" s="6"/>
      <c r="AE8" s="6"/>
      <c r="AG8" s="6"/>
      <c r="AI8" s="6"/>
      <c r="AK8" s="6"/>
      <c r="AM8" s="6"/>
      <c r="AO8" s="6"/>
      <c r="AQ8" s="6"/>
      <c r="AS8" s="6"/>
      <c r="AU8" s="6"/>
      <c r="AW8" s="6"/>
      <c r="AY8" s="6"/>
      <c r="BA8" s="6"/>
    </row>
    <row r="9" spans="1:53" x14ac:dyDescent="0.2">
      <c r="A9" s="2" t="s">
        <v>74</v>
      </c>
      <c r="C9" s="7">
        <v>883</v>
      </c>
      <c r="E9" s="7">
        <v>880</v>
      </c>
      <c r="G9" s="7">
        <v>1763</v>
      </c>
      <c r="I9" s="7">
        <v>854</v>
      </c>
      <c r="K9" s="7">
        <v>848</v>
      </c>
      <c r="M9" s="7">
        <v>842</v>
      </c>
      <c r="O9" s="7">
        <v>837</v>
      </c>
      <c r="Q9" s="7">
        <v>3381</v>
      </c>
      <c r="S9" s="7">
        <v>691</v>
      </c>
      <c r="U9" s="7">
        <v>698</v>
      </c>
      <c r="W9" s="7">
        <v>721</v>
      </c>
      <c r="Y9" s="7">
        <v>736</v>
      </c>
      <c r="AA9" s="7">
        <v>2846</v>
      </c>
      <c r="AC9" s="7">
        <v>752</v>
      </c>
      <c r="AE9" s="7">
        <v>812</v>
      </c>
      <c r="AG9" s="7">
        <v>837</v>
      </c>
      <c r="AI9" s="7">
        <v>855</v>
      </c>
      <c r="AK9" s="7">
        <v>3256</v>
      </c>
      <c r="AM9" s="7">
        <v>866</v>
      </c>
      <c r="AO9" s="7">
        <v>884</v>
      </c>
      <c r="AQ9" s="7">
        <v>917</v>
      </c>
      <c r="AS9" s="7">
        <v>962</v>
      </c>
      <c r="AU9" s="7">
        <v>3629</v>
      </c>
      <c r="AW9" s="7">
        <v>987</v>
      </c>
      <c r="AY9" s="7">
        <v>1008</v>
      </c>
      <c r="BA9" s="7">
        <v>1995</v>
      </c>
    </row>
    <row r="10" spans="1:53" x14ac:dyDescent="0.2">
      <c r="A10" s="2" t="s">
        <v>75</v>
      </c>
      <c r="C10" s="9">
        <v>297</v>
      </c>
      <c r="E10" s="9">
        <v>355</v>
      </c>
      <c r="G10" s="9">
        <v>652</v>
      </c>
      <c r="I10" s="9">
        <v>431</v>
      </c>
      <c r="K10" s="9">
        <v>599</v>
      </c>
      <c r="M10" s="9">
        <v>797</v>
      </c>
      <c r="O10" s="9">
        <v>980</v>
      </c>
      <c r="Q10" s="9">
        <v>2807</v>
      </c>
      <c r="S10" s="9">
        <v>1179</v>
      </c>
      <c r="U10" s="9">
        <v>1383</v>
      </c>
      <c r="W10" s="9">
        <v>1582</v>
      </c>
      <c r="Y10" s="9">
        <v>1752</v>
      </c>
      <c r="AA10" s="9">
        <v>5896</v>
      </c>
      <c r="AC10" s="9">
        <v>1931</v>
      </c>
      <c r="AE10" s="9">
        <v>2107</v>
      </c>
      <c r="AG10" s="9">
        <v>2244</v>
      </c>
      <c r="AI10" s="9">
        <v>2324</v>
      </c>
      <c r="AK10" s="9">
        <v>8606</v>
      </c>
      <c r="AM10" s="9">
        <v>2447</v>
      </c>
      <c r="AO10" s="9">
        <v>2497</v>
      </c>
      <c r="AQ10" s="9">
        <v>2501</v>
      </c>
      <c r="AS10" s="9">
        <v>2518</v>
      </c>
      <c r="AU10" s="9">
        <v>9963</v>
      </c>
      <c r="AW10" s="9">
        <v>2509</v>
      </c>
      <c r="AY10" s="9">
        <v>2512</v>
      </c>
      <c r="BA10" s="9">
        <v>5021</v>
      </c>
    </row>
    <row r="11" spans="1:53" x14ac:dyDescent="0.2">
      <c r="A11" s="2" t="s">
        <v>76</v>
      </c>
      <c r="C11" s="11">
        <v>81</v>
      </c>
      <c r="E11" s="11">
        <v>70</v>
      </c>
      <c r="G11" s="11">
        <v>151</v>
      </c>
      <c r="I11" s="11">
        <v>69</v>
      </c>
      <c r="K11" s="11">
        <v>68</v>
      </c>
      <c r="M11" s="11">
        <v>68</v>
      </c>
      <c r="O11" s="11">
        <v>61</v>
      </c>
      <c r="Q11" s="11">
        <v>266</v>
      </c>
      <c r="S11" s="11">
        <v>61</v>
      </c>
      <c r="U11" s="11">
        <v>57</v>
      </c>
      <c r="W11" s="11">
        <v>57</v>
      </c>
      <c r="Y11" s="11">
        <v>66</v>
      </c>
      <c r="AA11" s="11">
        <v>241</v>
      </c>
      <c r="AC11" s="11">
        <v>65</v>
      </c>
      <c r="AE11" s="11">
        <v>71</v>
      </c>
      <c r="AG11" s="11">
        <v>80</v>
      </c>
      <c r="AI11" s="11">
        <v>73</v>
      </c>
      <c r="AK11" s="11">
        <v>289</v>
      </c>
      <c r="AM11" s="11">
        <v>98</v>
      </c>
      <c r="AO11" s="11">
        <v>107</v>
      </c>
      <c r="AQ11" s="11">
        <v>100</v>
      </c>
      <c r="AS11" s="11">
        <v>119</v>
      </c>
      <c r="AU11" s="11">
        <v>424</v>
      </c>
      <c r="AW11" s="11">
        <v>124</v>
      </c>
      <c r="AY11" s="11">
        <v>119</v>
      </c>
      <c r="BA11" s="11">
        <v>243</v>
      </c>
    </row>
    <row r="12" spans="1:53" ht="5.85" customHeight="1" x14ac:dyDescent="0.2">
      <c r="C12" s="6"/>
      <c r="E12" s="6"/>
      <c r="G12" s="6"/>
      <c r="I12" s="6"/>
      <c r="K12" s="6"/>
      <c r="M12" s="6"/>
      <c r="O12" s="6"/>
      <c r="Q12" s="6"/>
      <c r="S12" s="6"/>
      <c r="U12" s="6"/>
      <c r="W12" s="6"/>
      <c r="Y12" s="6"/>
      <c r="AA12" s="6"/>
      <c r="AC12" s="6"/>
      <c r="AE12" s="6"/>
      <c r="AG12" s="6"/>
      <c r="AI12" s="6"/>
      <c r="AK12" s="6"/>
      <c r="AM12" s="6"/>
      <c r="AO12" s="6"/>
      <c r="AQ12" s="6"/>
      <c r="AS12" s="6"/>
      <c r="AU12" s="6"/>
      <c r="AW12" s="6"/>
      <c r="AY12" s="6"/>
      <c r="BA12" s="6"/>
    </row>
    <row r="13" spans="1:53" x14ac:dyDescent="0.2">
      <c r="A13" s="23" t="s">
        <v>77</v>
      </c>
      <c r="C13" s="11">
        <v>1261</v>
      </c>
      <c r="E13" s="11">
        <v>1305</v>
      </c>
      <c r="G13" s="11">
        <v>2566</v>
      </c>
      <c r="I13" s="11">
        <v>1354</v>
      </c>
      <c r="K13" s="11">
        <v>1515</v>
      </c>
      <c r="M13" s="11">
        <v>1707</v>
      </c>
      <c r="O13" s="11">
        <v>1878</v>
      </c>
      <c r="Q13" s="11">
        <v>6454</v>
      </c>
      <c r="S13" s="11">
        <v>1931</v>
      </c>
      <c r="U13" s="11">
        <v>2138</v>
      </c>
      <c r="W13" s="11">
        <v>2360</v>
      </c>
      <c r="Y13" s="11">
        <v>2554</v>
      </c>
      <c r="AA13" s="11">
        <v>8983</v>
      </c>
      <c r="AC13" s="11">
        <v>2748</v>
      </c>
      <c r="AE13" s="11">
        <v>2990</v>
      </c>
      <c r="AG13" s="11">
        <v>3161</v>
      </c>
      <c r="AI13" s="11">
        <v>3252</v>
      </c>
      <c r="AK13" s="11">
        <v>12151</v>
      </c>
      <c r="AM13" s="11">
        <v>3411</v>
      </c>
      <c r="AO13" s="11">
        <v>3488</v>
      </c>
      <c r="AQ13" s="11">
        <v>3518</v>
      </c>
      <c r="AS13" s="11">
        <v>3599</v>
      </c>
      <c r="AU13" s="11">
        <v>14016</v>
      </c>
      <c r="AW13" s="11">
        <v>3620</v>
      </c>
      <c r="AY13" s="11">
        <v>3639</v>
      </c>
      <c r="BA13" s="11">
        <v>7259</v>
      </c>
    </row>
    <row r="14" spans="1:53" x14ac:dyDescent="0.2">
      <c r="C14" s="6"/>
      <c r="E14" s="6"/>
      <c r="G14" s="6"/>
      <c r="I14" s="6"/>
      <c r="K14" s="6"/>
      <c r="M14" s="6"/>
      <c r="O14" s="6"/>
      <c r="Q14" s="6"/>
      <c r="S14" s="6"/>
      <c r="U14" s="6"/>
      <c r="W14" s="6"/>
      <c r="Y14" s="6"/>
      <c r="AA14" s="6"/>
      <c r="AC14" s="6"/>
      <c r="AE14" s="6"/>
      <c r="AG14" s="6"/>
      <c r="AI14" s="6"/>
      <c r="AK14" s="6"/>
      <c r="AM14" s="6"/>
      <c r="AO14" s="6"/>
      <c r="AQ14" s="6"/>
      <c r="AS14" s="6"/>
      <c r="AU14" s="6"/>
      <c r="AW14" s="6"/>
      <c r="AY14" s="6"/>
      <c r="BA14" s="6"/>
    </row>
    <row r="15" spans="1:53" x14ac:dyDescent="0.2">
      <c r="A15" s="1" t="s">
        <v>78</v>
      </c>
    </row>
    <row r="16" spans="1:53" x14ac:dyDescent="0.2">
      <c r="A16" s="2" t="s">
        <v>79</v>
      </c>
      <c r="C16" s="9">
        <v>297</v>
      </c>
      <c r="E16" s="9">
        <v>316</v>
      </c>
      <c r="G16" s="9">
        <v>613</v>
      </c>
      <c r="I16" s="9">
        <v>306</v>
      </c>
      <c r="K16" s="9">
        <v>319</v>
      </c>
      <c r="M16" s="9">
        <v>320</v>
      </c>
      <c r="O16" s="9">
        <v>348</v>
      </c>
      <c r="Q16" s="9">
        <v>1293</v>
      </c>
      <c r="S16" s="9">
        <v>273</v>
      </c>
      <c r="U16" s="9">
        <v>296</v>
      </c>
      <c r="W16" s="9">
        <v>327</v>
      </c>
      <c r="Y16" s="9">
        <v>354</v>
      </c>
      <c r="AA16" s="9">
        <v>1250</v>
      </c>
      <c r="AC16" s="9">
        <v>330</v>
      </c>
      <c r="AE16" s="9">
        <v>333</v>
      </c>
      <c r="AG16" s="9">
        <v>346</v>
      </c>
      <c r="AI16" s="9">
        <v>381</v>
      </c>
      <c r="AK16" s="9">
        <v>1390</v>
      </c>
      <c r="AM16" s="9">
        <v>365</v>
      </c>
      <c r="AO16" s="9">
        <v>382</v>
      </c>
      <c r="AQ16" s="9">
        <v>369</v>
      </c>
      <c r="AS16" s="9">
        <v>406</v>
      </c>
      <c r="AU16" s="9">
        <v>1522</v>
      </c>
      <c r="AW16" s="9">
        <v>370</v>
      </c>
      <c r="AY16" s="9">
        <v>377</v>
      </c>
      <c r="BA16" s="9">
        <v>747</v>
      </c>
    </row>
    <row r="17" spans="1:53" x14ac:dyDescent="0.2">
      <c r="A17" s="2" t="s">
        <v>80</v>
      </c>
      <c r="C17" s="9">
        <v>228</v>
      </c>
      <c r="E17" s="9">
        <v>284</v>
      </c>
      <c r="G17" s="9">
        <v>512</v>
      </c>
      <c r="I17" s="9">
        <v>327</v>
      </c>
      <c r="K17" s="9">
        <v>467</v>
      </c>
      <c r="M17" s="9">
        <v>629</v>
      </c>
      <c r="O17" s="9">
        <v>777</v>
      </c>
      <c r="Q17" s="9">
        <v>2200</v>
      </c>
      <c r="S17" s="9">
        <v>889</v>
      </c>
      <c r="U17" s="9">
        <v>1062</v>
      </c>
      <c r="W17" s="9">
        <v>1197</v>
      </c>
      <c r="Y17" s="9">
        <v>1358</v>
      </c>
      <c r="AA17" s="9">
        <v>4506</v>
      </c>
      <c r="AC17" s="9">
        <v>1429</v>
      </c>
      <c r="AE17" s="9">
        <v>1549</v>
      </c>
      <c r="AG17" s="9">
        <v>1670</v>
      </c>
      <c r="AI17" s="9">
        <v>1767</v>
      </c>
      <c r="AK17" s="9">
        <v>6415</v>
      </c>
      <c r="AM17" s="9">
        <v>1787</v>
      </c>
      <c r="AO17" s="9">
        <v>1684</v>
      </c>
      <c r="AQ17" s="9">
        <v>1677</v>
      </c>
      <c r="AS17" s="9">
        <v>1769</v>
      </c>
      <c r="AU17" s="9">
        <v>6917</v>
      </c>
      <c r="AW17" s="9">
        <v>1814</v>
      </c>
      <c r="AY17" s="9">
        <v>1637</v>
      </c>
      <c r="BA17" s="9">
        <v>3451</v>
      </c>
    </row>
    <row r="18" spans="1:53" x14ac:dyDescent="0.2">
      <c r="A18" s="2" t="s">
        <v>81</v>
      </c>
      <c r="C18" s="9">
        <v>160</v>
      </c>
      <c r="E18" s="9">
        <v>196</v>
      </c>
      <c r="G18" s="9">
        <v>356</v>
      </c>
      <c r="I18" s="9">
        <v>155</v>
      </c>
      <c r="K18" s="9">
        <v>141</v>
      </c>
      <c r="M18" s="9">
        <v>144</v>
      </c>
      <c r="O18" s="9">
        <v>184</v>
      </c>
      <c r="Q18" s="9">
        <v>624</v>
      </c>
      <c r="S18" s="9">
        <v>190</v>
      </c>
      <c r="U18" s="9">
        <v>144</v>
      </c>
      <c r="W18" s="9">
        <v>167</v>
      </c>
      <c r="Y18" s="9">
        <v>143</v>
      </c>
      <c r="AA18" s="9">
        <v>644</v>
      </c>
      <c r="AC18" s="9">
        <v>211</v>
      </c>
      <c r="AE18" s="9">
        <v>158</v>
      </c>
      <c r="AG18" s="9">
        <v>204</v>
      </c>
      <c r="AI18" s="9">
        <v>184</v>
      </c>
      <c r="AK18" s="9">
        <v>757</v>
      </c>
      <c r="AM18" s="9">
        <v>136</v>
      </c>
      <c r="AO18" s="9">
        <v>128</v>
      </c>
      <c r="AQ18" s="9">
        <v>180</v>
      </c>
      <c r="AS18" s="9">
        <v>198</v>
      </c>
      <c r="AU18" s="9">
        <v>642</v>
      </c>
      <c r="AW18" s="9">
        <v>175</v>
      </c>
      <c r="AY18" s="9">
        <v>179</v>
      </c>
      <c r="BA18" s="9">
        <v>354</v>
      </c>
    </row>
    <row r="19" spans="1:53" x14ac:dyDescent="0.2">
      <c r="A19" s="2" t="s">
        <v>82</v>
      </c>
      <c r="C19" s="11">
        <v>368</v>
      </c>
      <c r="E19" s="11">
        <v>389</v>
      </c>
      <c r="G19" s="11">
        <v>757</v>
      </c>
      <c r="I19" s="11">
        <v>380</v>
      </c>
      <c r="K19" s="11">
        <v>391</v>
      </c>
      <c r="M19" s="11">
        <v>412</v>
      </c>
      <c r="O19" s="11">
        <v>433</v>
      </c>
      <c r="Q19" s="11">
        <v>1616</v>
      </c>
      <c r="S19" s="11">
        <v>422</v>
      </c>
      <c r="U19" s="11">
        <v>460</v>
      </c>
      <c r="W19" s="11">
        <v>511</v>
      </c>
      <c r="Y19" s="11">
        <v>579</v>
      </c>
      <c r="AA19" s="11">
        <v>1972</v>
      </c>
      <c r="AC19" s="11">
        <v>596</v>
      </c>
      <c r="AE19" s="11">
        <v>635</v>
      </c>
      <c r="AG19" s="11">
        <v>672</v>
      </c>
      <c r="AI19" s="11">
        <v>663</v>
      </c>
      <c r="AK19" s="11">
        <v>2566</v>
      </c>
      <c r="AM19" s="11">
        <v>732</v>
      </c>
      <c r="AO19" s="11">
        <v>803</v>
      </c>
      <c r="AQ19" s="11">
        <v>838</v>
      </c>
      <c r="AS19" s="11">
        <v>852</v>
      </c>
      <c r="AU19" s="11">
        <v>3225</v>
      </c>
      <c r="AW19" s="11">
        <v>947</v>
      </c>
      <c r="AY19" s="11">
        <v>952</v>
      </c>
      <c r="BA19" s="11">
        <v>1899</v>
      </c>
    </row>
    <row r="20" spans="1:53" ht="5.85" customHeight="1" x14ac:dyDescent="0.2">
      <c r="C20" s="6"/>
      <c r="E20" s="6"/>
      <c r="G20" s="6"/>
      <c r="I20" s="6"/>
      <c r="K20" s="6"/>
      <c r="M20" s="6"/>
      <c r="O20" s="6"/>
      <c r="Q20" s="6"/>
      <c r="S20" s="6"/>
      <c r="U20" s="6"/>
      <c r="W20" s="6"/>
      <c r="Y20" s="6"/>
      <c r="AA20" s="6"/>
      <c r="AC20" s="6"/>
      <c r="AE20" s="6"/>
      <c r="AG20" s="6"/>
      <c r="AI20" s="6"/>
      <c r="AK20" s="6"/>
      <c r="AM20" s="6"/>
      <c r="AO20" s="6"/>
      <c r="AQ20" s="6"/>
      <c r="AS20" s="6"/>
      <c r="AU20" s="6"/>
      <c r="AW20" s="6"/>
      <c r="AY20" s="6"/>
      <c r="BA20" s="6"/>
    </row>
    <row r="21" spans="1:53" x14ac:dyDescent="0.2">
      <c r="A21" s="24" t="s">
        <v>83</v>
      </c>
      <c r="C21" s="9">
        <v>1053</v>
      </c>
      <c r="E21" s="9">
        <v>1185</v>
      </c>
      <c r="G21" s="9">
        <v>2238</v>
      </c>
      <c r="I21" s="9">
        <v>1168</v>
      </c>
      <c r="K21" s="9">
        <v>1318</v>
      </c>
      <c r="M21" s="9">
        <v>1505</v>
      </c>
      <c r="O21" s="9">
        <v>1742</v>
      </c>
      <c r="Q21" s="9">
        <v>5733</v>
      </c>
      <c r="S21" s="9">
        <v>1774</v>
      </c>
      <c r="U21" s="9">
        <v>1962</v>
      </c>
      <c r="W21" s="9">
        <v>2202</v>
      </c>
      <c r="Y21" s="9">
        <v>2434</v>
      </c>
      <c r="AA21" s="9">
        <v>8372</v>
      </c>
      <c r="AC21" s="9">
        <v>2566</v>
      </c>
      <c r="AE21" s="9">
        <v>2675</v>
      </c>
      <c r="AG21" s="9">
        <v>2892</v>
      </c>
      <c r="AI21" s="9">
        <v>2995</v>
      </c>
      <c r="AK21" s="9">
        <v>11128</v>
      </c>
      <c r="AM21" s="9">
        <v>3020</v>
      </c>
      <c r="AO21" s="9">
        <v>2997</v>
      </c>
      <c r="AQ21" s="9">
        <v>3064</v>
      </c>
      <c r="AS21" s="9">
        <v>3225</v>
      </c>
      <c r="AU21" s="9">
        <v>12306</v>
      </c>
      <c r="AW21" s="9">
        <v>3306</v>
      </c>
      <c r="AY21" s="9">
        <v>3145</v>
      </c>
      <c r="BA21" s="9">
        <v>6451</v>
      </c>
    </row>
    <row r="22" spans="1:53" ht="9.1999999999999993" customHeight="1" x14ac:dyDescent="0.2"/>
    <row r="23" spans="1:53" x14ac:dyDescent="0.2">
      <c r="A23" s="2" t="s">
        <v>84</v>
      </c>
      <c r="C23" s="11">
        <v>0</v>
      </c>
      <c r="E23" s="11">
        <v>0</v>
      </c>
      <c r="G23" s="11">
        <v>0</v>
      </c>
      <c r="I23" s="11">
        <v>28</v>
      </c>
      <c r="K23" s="11">
        <v>28</v>
      </c>
      <c r="M23" s="11">
        <v>29</v>
      </c>
      <c r="O23" s="11">
        <v>31</v>
      </c>
      <c r="Q23" s="11">
        <v>116</v>
      </c>
      <c r="S23" s="11">
        <v>36</v>
      </c>
      <c r="U23" s="11">
        <v>37</v>
      </c>
      <c r="W23" s="11">
        <v>36</v>
      </c>
      <c r="Y23" s="11">
        <v>42</v>
      </c>
      <c r="AA23" s="11">
        <v>151</v>
      </c>
      <c r="AC23" s="11">
        <v>47</v>
      </c>
      <c r="AE23" s="11">
        <v>41</v>
      </c>
      <c r="AG23" s="11">
        <v>41</v>
      </c>
      <c r="AI23" s="11">
        <v>44</v>
      </c>
      <c r="AK23" s="11">
        <v>173</v>
      </c>
      <c r="AM23" s="11">
        <v>52</v>
      </c>
      <c r="AO23" s="11">
        <v>45</v>
      </c>
      <c r="AQ23" s="11">
        <v>44</v>
      </c>
      <c r="AS23" s="11">
        <v>42</v>
      </c>
      <c r="AU23" s="11">
        <v>183</v>
      </c>
      <c r="AW23" s="11">
        <v>45</v>
      </c>
      <c r="AY23" s="11">
        <v>42</v>
      </c>
      <c r="BA23" s="11">
        <v>87</v>
      </c>
    </row>
    <row r="24" spans="1:53" ht="9.1999999999999993" customHeight="1" x14ac:dyDescent="0.2">
      <c r="C24" s="6"/>
      <c r="E24" s="6"/>
      <c r="G24" s="6"/>
      <c r="I24" s="6"/>
      <c r="K24" s="6"/>
      <c r="M24" s="6"/>
      <c r="O24" s="6"/>
      <c r="Q24" s="6"/>
      <c r="S24" s="6"/>
      <c r="U24" s="6"/>
      <c r="W24" s="6"/>
      <c r="Y24" s="6"/>
      <c r="AA24" s="6"/>
      <c r="AC24" s="6"/>
      <c r="AE24" s="6"/>
      <c r="AG24" s="6"/>
      <c r="AI24" s="6"/>
      <c r="AK24" s="6"/>
      <c r="AM24" s="6"/>
      <c r="AO24" s="6"/>
      <c r="AQ24" s="6"/>
      <c r="AS24" s="6"/>
      <c r="AU24" s="6"/>
      <c r="AW24" s="6"/>
      <c r="AY24" s="6"/>
      <c r="BA24" s="6"/>
    </row>
    <row r="25" spans="1:53" x14ac:dyDescent="0.2">
      <c r="A25" s="2" t="s">
        <v>85</v>
      </c>
      <c r="C25" s="9">
        <v>208</v>
      </c>
      <c r="E25" s="9">
        <v>120</v>
      </c>
      <c r="G25" s="9">
        <v>328</v>
      </c>
      <c r="I25" s="9">
        <v>214</v>
      </c>
      <c r="K25" s="9">
        <v>225</v>
      </c>
      <c r="M25" s="9">
        <v>231</v>
      </c>
      <c r="O25" s="9">
        <v>167</v>
      </c>
      <c r="Q25" s="9">
        <v>837</v>
      </c>
      <c r="S25" s="9">
        <v>193</v>
      </c>
      <c r="U25" s="9">
        <v>213</v>
      </c>
      <c r="W25" s="9">
        <v>194</v>
      </c>
      <c r="Y25" s="9">
        <v>162</v>
      </c>
      <c r="AA25" s="9">
        <v>762</v>
      </c>
      <c r="AC25" s="9">
        <v>229</v>
      </c>
      <c r="AE25" s="9">
        <v>356</v>
      </c>
      <c r="AG25" s="9">
        <v>310</v>
      </c>
      <c r="AI25" s="9">
        <v>301</v>
      </c>
      <c r="AK25" s="9">
        <v>1196</v>
      </c>
      <c r="AM25" s="9">
        <v>443</v>
      </c>
      <c r="AO25" s="9">
        <v>536</v>
      </c>
      <c r="AQ25" s="9">
        <v>498</v>
      </c>
      <c r="AS25" s="9">
        <v>416</v>
      </c>
      <c r="AU25" s="9">
        <v>1893</v>
      </c>
      <c r="AW25" s="9">
        <v>359</v>
      </c>
      <c r="AY25" s="9">
        <v>536</v>
      </c>
      <c r="BA25" s="9">
        <v>895</v>
      </c>
    </row>
    <row r="26" spans="1:53" ht="9.1999999999999993" customHeight="1" x14ac:dyDescent="0.2"/>
    <row r="27" spans="1:53" x14ac:dyDescent="0.2">
      <c r="A27" s="2" t="s">
        <v>86</v>
      </c>
      <c r="C27" s="11">
        <v>50</v>
      </c>
      <c r="E27" s="11">
        <v>61</v>
      </c>
      <c r="G27" s="11">
        <v>111</v>
      </c>
      <c r="I27" s="11">
        <v>64</v>
      </c>
      <c r="K27" s="11">
        <v>39</v>
      </c>
      <c r="M27" s="11">
        <v>52</v>
      </c>
      <c r="O27" s="11">
        <v>36</v>
      </c>
      <c r="Q27" s="11">
        <v>191</v>
      </c>
      <c r="S27" s="11">
        <v>55</v>
      </c>
      <c r="U27" s="11">
        <v>70</v>
      </c>
      <c r="W27" s="11">
        <v>60</v>
      </c>
      <c r="Y27" s="11">
        <v>-80</v>
      </c>
      <c r="AA27" s="11">
        <v>105</v>
      </c>
      <c r="AC27" s="11">
        <v>50</v>
      </c>
      <c r="AE27" s="11">
        <v>86</v>
      </c>
      <c r="AG27" s="11">
        <v>124</v>
      </c>
      <c r="AI27" s="11">
        <v>-149</v>
      </c>
      <c r="AK27" s="11">
        <v>111</v>
      </c>
      <c r="AM27" s="11">
        <v>74</v>
      </c>
      <c r="AO27" s="11">
        <v>94</v>
      </c>
      <c r="AQ27" s="11">
        <v>57</v>
      </c>
      <c r="AS27" s="11">
        <v>98</v>
      </c>
      <c r="AU27" s="11">
        <v>323</v>
      </c>
      <c r="AW27" s="11">
        <v>88</v>
      </c>
      <c r="AY27" s="11">
        <v>133</v>
      </c>
      <c r="BA27" s="11">
        <v>221</v>
      </c>
    </row>
    <row r="28" spans="1:53" ht="9.1999999999999993" customHeight="1" x14ac:dyDescent="0.2">
      <c r="C28" s="6"/>
      <c r="E28" s="6"/>
      <c r="G28" s="6"/>
      <c r="I28" s="6"/>
      <c r="K28" s="6"/>
      <c r="M28" s="6"/>
      <c r="O28" s="6"/>
      <c r="Q28" s="6"/>
      <c r="S28" s="6"/>
      <c r="U28" s="6"/>
      <c r="W28" s="6"/>
      <c r="Y28" s="6"/>
      <c r="AA28" s="6"/>
      <c r="AC28" s="6"/>
      <c r="AE28" s="6"/>
      <c r="AG28" s="6"/>
      <c r="AI28" s="6"/>
      <c r="AK28" s="6"/>
      <c r="AM28" s="6"/>
      <c r="AO28" s="6"/>
      <c r="AQ28" s="6"/>
      <c r="AS28" s="6"/>
      <c r="AU28" s="6"/>
      <c r="AW28" s="6"/>
      <c r="AY28" s="6"/>
      <c r="BA28" s="6"/>
    </row>
    <row r="29" spans="1:53" x14ac:dyDescent="0.2">
      <c r="A29" s="2" t="s">
        <v>87</v>
      </c>
      <c r="C29" s="9">
        <v>158</v>
      </c>
      <c r="E29" s="9">
        <v>59</v>
      </c>
      <c r="G29" s="9">
        <v>217</v>
      </c>
      <c r="I29" s="9">
        <v>150</v>
      </c>
      <c r="K29" s="9">
        <v>186</v>
      </c>
      <c r="M29" s="9">
        <v>179</v>
      </c>
      <c r="O29" s="9">
        <v>131</v>
      </c>
      <c r="Q29" s="9">
        <v>646</v>
      </c>
      <c r="S29" s="9">
        <v>138</v>
      </c>
      <c r="U29" s="9">
        <v>143</v>
      </c>
      <c r="W29" s="9">
        <v>134</v>
      </c>
      <c r="Y29" s="9">
        <v>242</v>
      </c>
      <c r="AA29" s="9">
        <v>657</v>
      </c>
      <c r="AC29" s="9">
        <v>179</v>
      </c>
      <c r="AE29" s="9">
        <v>270</v>
      </c>
      <c r="AG29" s="9">
        <v>186</v>
      </c>
      <c r="AI29" s="9">
        <v>450</v>
      </c>
      <c r="AK29" s="9">
        <v>1085</v>
      </c>
      <c r="AM29" s="9">
        <v>369</v>
      </c>
      <c r="AO29" s="9">
        <v>442</v>
      </c>
      <c r="AQ29" s="9">
        <v>441</v>
      </c>
      <c r="AS29" s="9">
        <v>318</v>
      </c>
      <c r="AU29" s="9">
        <v>1570</v>
      </c>
      <c r="AW29" s="9">
        <v>271</v>
      </c>
      <c r="AY29" s="9">
        <v>403</v>
      </c>
      <c r="BA29" s="9">
        <v>674</v>
      </c>
    </row>
    <row r="30" spans="1:53" ht="9.1999999999999993" customHeight="1" x14ac:dyDescent="0.2"/>
    <row r="31" spans="1:53" x14ac:dyDescent="0.2">
      <c r="A31" s="2" t="s">
        <v>88</v>
      </c>
      <c r="C31" s="11">
        <v>0</v>
      </c>
      <c r="E31" s="11">
        <v>0</v>
      </c>
      <c r="G31" s="11">
        <v>0</v>
      </c>
      <c r="I31" s="11">
        <v>0</v>
      </c>
      <c r="J31" s="16">
        <v>0</v>
      </c>
      <c r="K31" s="11">
        <v>0</v>
      </c>
      <c r="L31" s="16">
        <v>0</v>
      </c>
      <c r="M31" s="11">
        <v>0</v>
      </c>
      <c r="N31" s="16">
        <v>0</v>
      </c>
      <c r="O31" s="11">
        <v>0</v>
      </c>
      <c r="P31" s="16">
        <v>0</v>
      </c>
      <c r="Q31" s="11">
        <v>0</v>
      </c>
      <c r="R31" s="16">
        <v>0</v>
      </c>
      <c r="S31" s="11">
        <v>26</v>
      </c>
      <c r="U31" s="11">
        <v>46</v>
      </c>
      <c r="W31" s="11">
        <v>13</v>
      </c>
      <c r="Y31" s="11">
        <v>12</v>
      </c>
      <c r="AA31" s="11">
        <v>97</v>
      </c>
      <c r="AC31" s="11">
        <v>23</v>
      </c>
      <c r="AE31" s="11">
        <v>-208</v>
      </c>
      <c r="AG31" s="11">
        <v>16</v>
      </c>
      <c r="AI31" s="11">
        <v>-255</v>
      </c>
      <c r="AK31" s="11">
        <v>-424</v>
      </c>
      <c r="AM31" s="11">
        <v>0</v>
      </c>
      <c r="AO31" s="11">
        <v>0</v>
      </c>
      <c r="AQ31" s="11">
        <v>0</v>
      </c>
      <c r="AS31" s="11">
        <v>0</v>
      </c>
      <c r="AU31" s="11">
        <v>0</v>
      </c>
      <c r="AW31" s="11">
        <v>0</v>
      </c>
      <c r="AY31" s="11">
        <v>0</v>
      </c>
      <c r="BA31" s="11">
        <v>0</v>
      </c>
    </row>
    <row r="32" spans="1:53" ht="9.1999999999999993" customHeight="1" x14ac:dyDescent="0.2">
      <c r="C32" s="6"/>
      <c r="E32" s="6"/>
      <c r="G32" s="6"/>
      <c r="I32" s="6"/>
      <c r="K32" s="6"/>
      <c r="M32" s="6"/>
      <c r="O32" s="6"/>
      <c r="Q32" s="6"/>
      <c r="S32" s="6"/>
      <c r="U32" s="6"/>
      <c r="W32" s="6"/>
      <c r="Y32" s="6"/>
      <c r="AA32" s="6"/>
      <c r="AC32" s="6"/>
      <c r="AE32" s="6"/>
      <c r="AG32" s="6"/>
      <c r="AI32" s="6"/>
      <c r="AK32" s="6"/>
      <c r="AM32" s="6"/>
      <c r="AO32" s="6"/>
      <c r="AQ32" s="6"/>
      <c r="AS32" s="6"/>
      <c r="AU32" s="6"/>
      <c r="AW32" s="6"/>
      <c r="AY32" s="6"/>
      <c r="BA32" s="6"/>
    </row>
    <row r="33" spans="1:53" x14ac:dyDescent="0.2">
      <c r="A33" s="1" t="s">
        <v>89</v>
      </c>
      <c r="C33" s="25">
        <v>158</v>
      </c>
      <c r="D33" s="1"/>
      <c r="E33" s="25">
        <v>59</v>
      </c>
      <c r="F33" s="1"/>
      <c r="G33" s="25">
        <v>217</v>
      </c>
      <c r="H33" s="1"/>
      <c r="I33" s="25">
        <v>150</v>
      </c>
      <c r="J33" s="1"/>
      <c r="K33" s="25">
        <v>186</v>
      </c>
      <c r="L33" s="1"/>
      <c r="M33" s="25">
        <v>179</v>
      </c>
      <c r="N33" s="1"/>
      <c r="O33" s="25">
        <v>131</v>
      </c>
      <c r="P33" s="1"/>
      <c r="Q33" s="25">
        <v>646</v>
      </c>
      <c r="R33" s="1"/>
      <c r="S33" s="25">
        <v>164</v>
      </c>
      <c r="T33" s="1"/>
      <c r="U33" s="25">
        <v>189</v>
      </c>
      <c r="V33" s="1"/>
      <c r="W33" s="25">
        <v>147</v>
      </c>
      <c r="X33" s="1"/>
      <c r="Y33" s="25">
        <v>254</v>
      </c>
      <c r="Z33" s="1"/>
      <c r="AA33" s="25">
        <v>754</v>
      </c>
      <c r="AB33" s="1"/>
      <c r="AC33" s="25">
        <v>202</v>
      </c>
      <c r="AD33" s="1"/>
      <c r="AE33" s="25">
        <v>62</v>
      </c>
      <c r="AF33" s="1"/>
      <c r="AG33" s="25">
        <v>202</v>
      </c>
      <c r="AH33" s="1"/>
      <c r="AI33" s="25">
        <v>195</v>
      </c>
      <c r="AJ33" s="1"/>
      <c r="AK33" s="25">
        <v>661</v>
      </c>
      <c r="AL33" s="1"/>
      <c r="AM33" s="25">
        <v>369</v>
      </c>
      <c r="AN33" s="1"/>
      <c r="AO33" s="25">
        <v>442</v>
      </c>
      <c r="AP33" s="1"/>
      <c r="AQ33" s="25">
        <v>441</v>
      </c>
      <c r="AR33" s="1"/>
      <c r="AS33" s="25">
        <v>318</v>
      </c>
      <c r="AT33" s="1"/>
      <c r="AU33" s="25">
        <v>1570</v>
      </c>
      <c r="AV33" s="1"/>
      <c r="AW33" s="25">
        <v>271</v>
      </c>
      <c r="AX33" s="1"/>
      <c r="AY33" s="25">
        <v>403</v>
      </c>
      <c r="BA33" s="25">
        <v>674</v>
      </c>
    </row>
    <row r="34" spans="1:53" ht="9.1999999999999993" customHeight="1" x14ac:dyDescent="0.2"/>
    <row r="35" spans="1:53" x14ac:dyDescent="0.2">
      <c r="A35" s="2" t="s">
        <v>90</v>
      </c>
      <c r="C35" s="11">
        <v>0</v>
      </c>
      <c r="E35" s="11">
        <v>0</v>
      </c>
      <c r="G35" s="11">
        <v>0</v>
      </c>
      <c r="I35" s="11">
        <v>0</v>
      </c>
      <c r="K35" s="11">
        <v>0</v>
      </c>
      <c r="M35" s="11">
        <v>0</v>
      </c>
      <c r="O35" s="11">
        <v>0</v>
      </c>
      <c r="Q35" s="11">
        <v>0</v>
      </c>
      <c r="S35" s="11">
        <v>0</v>
      </c>
      <c r="U35" s="11">
        <v>0</v>
      </c>
      <c r="W35" s="11">
        <v>0</v>
      </c>
      <c r="Y35" s="11">
        <v>0</v>
      </c>
      <c r="AA35" s="11">
        <v>0</v>
      </c>
      <c r="AC35" s="11">
        <v>0</v>
      </c>
      <c r="AE35" s="11">
        <v>0</v>
      </c>
      <c r="AG35" s="11">
        <v>2</v>
      </c>
      <c r="AI35" s="11">
        <v>14</v>
      </c>
      <c r="AK35" s="11">
        <v>16</v>
      </c>
      <c r="AM35" s="11">
        <v>14</v>
      </c>
      <c r="AO35" s="11">
        <v>15</v>
      </c>
      <c r="AQ35" s="11">
        <v>15</v>
      </c>
      <c r="AS35" s="11">
        <v>22</v>
      </c>
      <c r="AU35" s="11">
        <v>66</v>
      </c>
      <c r="AW35" s="11">
        <v>23</v>
      </c>
      <c r="AY35" s="11">
        <v>22</v>
      </c>
      <c r="BA35" s="11">
        <v>45</v>
      </c>
    </row>
    <row r="36" spans="1:53" ht="9.1999999999999993" customHeight="1" x14ac:dyDescent="0.2">
      <c r="C36" s="6"/>
      <c r="E36" s="6"/>
      <c r="G36" s="6"/>
      <c r="I36" s="6"/>
      <c r="K36" s="6"/>
      <c r="M36" s="6"/>
      <c r="O36" s="6"/>
      <c r="Q36" s="6"/>
      <c r="S36" s="6"/>
      <c r="U36" s="6"/>
      <c r="W36" s="6"/>
      <c r="Y36" s="6"/>
      <c r="AA36" s="6"/>
      <c r="AC36" s="6"/>
      <c r="AE36" s="6"/>
      <c r="AG36" s="6"/>
      <c r="AI36" s="6"/>
      <c r="AK36" s="6"/>
      <c r="AM36" s="6"/>
      <c r="AO36" s="6"/>
      <c r="AQ36" s="6"/>
      <c r="AS36" s="6"/>
      <c r="AU36" s="6"/>
      <c r="AW36" s="6"/>
      <c r="AY36" s="6"/>
      <c r="BA36" s="6"/>
    </row>
    <row r="37" spans="1:53" ht="13.5" thickBot="1" x14ac:dyDescent="0.25">
      <c r="A37" s="1" t="s">
        <v>91</v>
      </c>
      <c r="C37" s="13">
        <v>158</v>
      </c>
      <c r="D37" s="1"/>
      <c r="E37" s="13">
        <v>59</v>
      </c>
      <c r="F37" s="1"/>
      <c r="G37" s="13">
        <v>537</v>
      </c>
      <c r="H37" s="1"/>
      <c r="I37" s="13">
        <v>150</v>
      </c>
      <c r="J37" s="1"/>
      <c r="K37" s="13">
        <v>186</v>
      </c>
      <c r="L37" s="1"/>
      <c r="M37" s="13">
        <v>179</v>
      </c>
      <c r="N37" s="1"/>
      <c r="O37" s="13">
        <v>131</v>
      </c>
      <c r="P37" s="1"/>
      <c r="Q37" s="13">
        <v>646</v>
      </c>
      <c r="R37" s="1"/>
      <c r="S37" s="13">
        <v>164</v>
      </c>
      <c r="T37" s="1"/>
      <c r="U37" s="13">
        <v>189</v>
      </c>
      <c r="V37" s="1"/>
      <c r="W37" s="13">
        <v>147</v>
      </c>
      <c r="X37" s="1"/>
      <c r="Y37" s="13">
        <v>254</v>
      </c>
      <c r="Z37" s="1"/>
      <c r="AA37" s="13">
        <v>754</v>
      </c>
      <c r="AB37" s="1"/>
      <c r="AC37" s="13">
        <v>202</v>
      </c>
      <c r="AD37" s="1"/>
      <c r="AE37" s="13">
        <v>62</v>
      </c>
      <c r="AF37" s="1"/>
      <c r="AG37" s="13">
        <v>200</v>
      </c>
      <c r="AH37" s="1"/>
      <c r="AI37" s="13">
        <v>181</v>
      </c>
      <c r="AJ37" s="1"/>
      <c r="AK37" s="13">
        <v>645</v>
      </c>
      <c r="AL37" s="1"/>
      <c r="AM37" s="13">
        <v>355</v>
      </c>
      <c r="AN37" s="1"/>
      <c r="AO37" s="13">
        <v>427</v>
      </c>
      <c r="AP37" s="1"/>
      <c r="AQ37" s="13">
        <v>426</v>
      </c>
      <c r="AR37" s="1"/>
      <c r="AS37" s="13">
        <v>296</v>
      </c>
      <c r="AT37" s="1"/>
      <c r="AU37" s="13">
        <v>1504</v>
      </c>
      <c r="AV37" s="1"/>
      <c r="AW37" s="13">
        <v>248</v>
      </c>
      <c r="AX37" s="1"/>
      <c r="AY37" s="13">
        <v>381</v>
      </c>
      <c r="BA37" s="13">
        <v>629</v>
      </c>
    </row>
    <row r="38" spans="1:53" ht="9.1999999999999993" customHeight="1" thickTop="1" x14ac:dyDescent="0.2">
      <c r="C38" s="15"/>
      <c r="E38" s="15"/>
      <c r="G38" s="15"/>
      <c r="I38" s="15"/>
      <c r="K38" s="15"/>
      <c r="M38" s="15"/>
      <c r="O38" s="15"/>
      <c r="Q38" s="15"/>
      <c r="S38" s="15"/>
      <c r="U38" s="15"/>
      <c r="W38" s="15"/>
      <c r="Y38" s="15"/>
      <c r="AA38" s="15"/>
      <c r="AC38" s="15"/>
      <c r="AE38" s="15"/>
      <c r="AG38" s="15"/>
      <c r="AI38" s="15"/>
      <c r="AK38" s="15"/>
      <c r="AM38" s="15"/>
      <c r="AO38" s="15"/>
      <c r="AQ38" s="15"/>
      <c r="AS38" s="15"/>
      <c r="AU38" s="15"/>
      <c r="AW38" s="15"/>
      <c r="AY38" s="15"/>
      <c r="BA38" s="15"/>
    </row>
    <row r="39" spans="1:53" ht="89.25" x14ac:dyDescent="0.2">
      <c r="A39" s="19" t="s">
        <v>92</v>
      </c>
    </row>
  </sheetData>
  <pageMargins left="0.75" right="0.75" top="1" bottom="1" header="0.5" footer="0.5"/>
  <pageSetup scale="38" orientation="landscape" horizontalDpi="4294967295" verticalDpi="4294967295"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zoomScaleNormal="100" zoomScaleSheetLayoutView="90" workbookViewId="0">
      <pane xSplit="2" topLeftCell="C1" activePane="topRight" state="frozen"/>
      <selection pane="topRight"/>
    </sheetView>
  </sheetViews>
  <sheetFormatPr defaultColWidth="13.7109375" defaultRowHeight="12.75" x14ac:dyDescent="0.2"/>
  <cols>
    <col min="1" max="1" width="84.85546875" style="2" customWidth="1"/>
    <col min="2" max="2" width="0" style="2" hidden="1" customWidth="1"/>
    <col min="3" max="3" width="13.7109375" style="2"/>
    <col min="4" max="4" width="0" style="2" hidden="1" customWidth="1"/>
    <col min="5" max="5" width="13.7109375" style="2"/>
    <col min="6" max="6" width="0" style="2" hidden="1" customWidth="1"/>
    <col min="7" max="7" width="13.7109375" style="2"/>
    <col min="8" max="8" width="0" style="2" hidden="1" customWidth="1"/>
    <col min="9" max="9" width="13.7109375" style="2"/>
    <col min="10" max="10" width="0" style="2" hidden="1" customWidth="1"/>
    <col min="11" max="11" width="13.7109375" style="2"/>
    <col min="12" max="12" width="0" style="2" hidden="1" customWidth="1"/>
    <col min="13" max="13" width="17.28515625" style="2" bestFit="1" customWidth="1"/>
    <col min="14" max="16384" width="13.7109375" style="2"/>
  </cols>
  <sheetData>
    <row r="1" spans="1:20" x14ac:dyDescent="0.2">
      <c r="A1" s="1" t="s">
        <v>0</v>
      </c>
    </row>
    <row r="2" spans="1:20" x14ac:dyDescent="0.2">
      <c r="A2" s="1" t="s">
        <v>93</v>
      </c>
    </row>
    <row r="3" spans="1:20" x14ac:dyDescent="0.2">
      <c r="A3" s="2" t="s">
        <v>2</v>
      </c>
    </row>
    <row r="5" spans="1:20" x14ac:dyDescent="0.2">
      <c r="C5" s="4" t="s">
        <v>61</v>
      </c>
      <c r="D5" s="4"/>
      <c r="E5" s="4" t="s">
        <v>61</v>
      </c>
      <c r="F5" s="4"/>
      <c r="G5" s="4" t="s">
        <v>61</v>
      </c>
      <c r="H5" s="4"/>
      <c r="I5" s="4" t="s">
        <v>61</v>
      </c>
      <c r="J5" s="4"/>
      <c r="K5" s="4" t="s">
        <v>61</v>
      </c>
      <c r="M5" s="4" t="s">
        <v>61</v>
      </c>
    </row>
    <row r="6" spans="1:20" x14ac:dyDescent="0.2">
      <c r="C6" s="26">
        <v>2014</v>
      </c>
      <c r="D6" s="1"/>
      <c r="E6" s="26">
        <v>2015</v>
      </c>
      <c r="F6" s="1"/>
      <c r="G6" s="3" t="s">
        <v>70</v>
      </c>
      <c r="H6" s="1"/>
      <c r="I6" s="3" t="s">
        <v>72</v>
      </c>
      <c r="J6" s="1"/>
      <c r="K6" s="26">
        <v>2018</v>
      </c>
      <c r="M6" s="27">
        <v>43646</v>
      </c>
    </row>
    <row r="7" spans="1:20" ht="16.7" customHeight="1" x14ac:dyDescent="0.2">
      <c r="A7" s="2" t="s">
        <v>94</v>
      </c>
      <c r="C7" s="28">
        <v>0</v>
      </c>
      <c r="E7" s="28">
        <v>0</v>
      </c>
      <c r="G7" s="28">
        <v>4561</v>
      </c>
      <c r="I7" s="28">
        <v>6519</v>
      </c>
      <c r="K7" s="28">
        <v>7372</v>
      </c>
      <c r="M7" s="29">
        <v>4293000000</v>
      </c>
    </row>
    <row r="8" spans="1:20" ht="16.7" customHeight="1" x14ac:dyDescent="0.2">
      <c r="A8" s="2" t="s">
        <v>95</v>
      </c>
      <c r="C8" s="11">
        <v>0</v>
      </c>
      <c r="E8" s="11">
        <v>0</v>
      </c>
      <c r="G8" s="11">
        <v>320</v>
      </c>
      <c r="I8" s="11">
        <v>233</v>
      </c>
      <c r="K8" s="11">
        <v>0</v>
      </c>
      <c r="M8" s="12">
        <v>0</v>
      </c>
    </row>
    <row r="9" spans="1:20" ht="16.7" customHeight="1" x14ac:dyDescent="0.2">
      <c r="A9" s="1" t="s">
        <v>96</v>
      </c>
      <c r="C9" s="30">
        <v>1634</v>
      </c>
      <c r="D9" s="1"/>
      <c r="E9" s="30">
        <v>2439</v>
      </c>
      <c r="F9" s="1"/>
      <c r="G9" s="30">
        <v>4881</v>
      </c>
      <c r="H9" s="1"/>
      <c r="I9" s="30">
        <v>6752</v>
      </c>
      <c r="J9" s="1"/>
      <c r="K9" s="30">
        <v>7372</v>
      </c>
      <c r="L9" s="1"/>
      <c r="M9" s="31">
        <v>4293000000</v>
      </c>
      <c r="N9" s="1"/>
      <c r="O9" s="1"/>
      <c r="P9" s="1"/>
      <c r="Q9" s="1"/>
      <c r="R9" s="1"/>
      <c r="S9" s="1"/>
      <c r="T9" s="1"/>
    </row>
    <row r="10" spans="1:20" ht="16.7" customHeight="1" x14ac:dyDescent="0.2">
      <c r="C10" s="6"/>
      <c r="E10" s="6"/>
      <c r="G10" s="6"/>
      <c r="I10" s="6"/>
      <c r="K10" s="6"/>
      <c r="M10" s="6"/>
    </row>
    <row r="11" spans="1:20" ht="16.7" customHeight="1" x14ac:dyDescent="0.2">
      <c r="A11" s="1" t="s">
        <v>97</v>
      </c>
    </row>
    <row r="12" spans="1:20" ht="16.7" customHeight="1" x14ac:dyDescent="0.2">
      <c r="A12" s="2" t="s">
        <v>98</v>
      </c>
      <c r="C12" s="9">
        <v>-14749</v>
      </c>
      <c r="E12" s="9">
        <v>-17517</v>
      </c>
      <c r="G12" s="9">
        <v>-14180</v>
      </c>
      <c r="I12" s="9">
        <v>-19524</v>
      </c>
      <c r="K12" s="9">
        <v>-26315</v>
      </c>
      <c r="M12" s="10">
        <v>-14450000000</v>
      </c>
    </row>
    <row r="13" spans="1:20" ht="16.7" customHeight="1" x14ac:dyDescent="0.2">
      <c r="A13" s="2" t="s">
        <v>99</v>
      </c>
      <c r="C13" s="9">
        <v>10860</v>
      </c>
      <c r="E13" s="9">
        <v>11726</v>
      </c>
      <c r="G13" s="9">
        <v>9899</v>
      </c>
      <c r="I13" s="9">
        <v>12854</v>
      </c>
      <c r="K13" s="9">
        <v>17357</v>
      </c>
      <c r="M13" s="10">
        <v>12096000000</v>
      </c>
    </row>
    <row r="14" spans="1:20" ht="16.7" customHeight="1" x14ac:dyDescent="0.2">
      <c r="A14" s="2" t="s">
        <v>191</v>
      </c>
      <c r="C14" s="9">
        <v>-1898</v>
      </c>
      <c r="E14" s="9">
        <v>-1017</v>
      </c>
      <c r="G14" s="9">
        <v>-2467</v>
      </c>
      <c r="I14" s="9">
        <v>-2584</v>
      </c>
      <c r="K14" s="9">
        <v>-2573</v>
      </c>
      <c r="M14" s="10">
        <v>-220000000</v>
      </c>
    </row>
    <row r="15" spans="1:20" ht="16.7" customHeight="1" x14ac:dyDescent="0.2">
      <c r="A15" s="2" t="s">
        <v>100</v>
      </c>
      <c r="C15" s="9">
        <v>-4882</v>
      </c>
      <c r="E15" s="9">
        <v>-15337</v>
      </c>
      <c r="G15" s="9">
        <v>-19483</v>
      </c>
      <c r="I15" s="9">
        <v>-19180</v>
      </c>
      <c r="K15" s="9">
        <v>-16736</v>
      </c>
      <c r="M15" s="10">
        <v>-8189000000</v>
      </c>
    </row>
    <row r="16" spans="1:20" ht="16.7" customHeight="1" x14ac:dyDescent="0.2">
      <c r="A16" s="2" t="s">
        <v>101</v>
      </c>
      <c r="C16" s="9">
        <v>533</v>
      </c>
      <c r="E16" s="9">
        <v>1096</v>
      </c>
      <c r="G16" s="9">
        <v>2554</v>
      </c>
      <c r="I16" s="9">
        <v>6667</v>
      </c>
      <c r="K16" s="9">
        <v>10864</v>
      </c>
      <c r="M16" s="10">
        <v>6444000000</v>
      </c>
    </row>
    <row r="17" spans="1:20" ht="16.7" customHeight="1" x14ac:dyDescent="0.2">
      <c r="A17" s="2" t="s">
        <v>102</v>
      </c>
      <c r="C17" s="9">
        <v>-46</v>
      </c>
      <c r="E17" s="9">
        <v>-1049</v>
      </c>
      <c r="G17" s="9">
        <v>0</v>
      </c>
      <c r="I17" s="9">
        <v>0</v>
      </c>
      <c r="K17" s="9">
        <v>-54</v>
      </c>
      <c r="M17" s="10">
        <v>-5000000</v>
      </c>
    </row>
    <row r="18" spans="1:20" ht="16.7" customHeight="1" x14ac:dyDescent="0.2">
      <c r="A18" s="2" t="s">
        <v>103</v>
      </c>
      <c r="C18" s="9">
        <v>0</v>
      </c>
      <c r="E18" s="9">
        <v>125</v>
      </c>
      <c r="G18" s="9">
        <v>0</v>
      </c>
      <c r="I18" s="9">
        <v>0</v>
      </c>
      <c r="K18" s="9">
        <v>0</v>
      </c>
      <c r="M18" s="10">
        <v>0</v>
      </c>
    </row>
    <row r="19" spans="1:20" ht="16.7" customHeight="1" x14ac:dyDescent="0.2">
      <c r="A19" s="2" t="s">
        <v>104</v>
      </c>
      <c r="C19" s="9">
        <v>-52</v>
      </c>
      <c r="E19" s="9">
        <v>-90</v>
      </c>
      <c r="G19" s="9">
        <v>-92</v>
      </c>
      <c r="I19" s="9">
        <v>-92</v>
      </c>
      <c r="K19" s="9">
        <v>-59</v>
      </c>
      <c r="M19" s="10">
        <v>-25000000</v>
      </c>
    </row>
    <row r="20" spans="1:20" ht="16.7" customHeight="1" x14ac:dyDescent="0.2">
      <c r="A20" s="2" t="s">
        <v>105</v>
      </c>
      <c r="C20" s="9">
        <v>-232</v>
      </c>
      <c r="E20" s="9">
        <v>-264</v>
      </c>
      <c r="G20" s="9">
        <v>0</v>
      </c>
      <c r="I20" s="9">
        <v>0</v>
      </c>
      <c r="K20" s="9">
        <v>0</v>
      </c>
    </row>
    <row r="21" spans="1:20" ht="16.7" customHeight="1" x14ac:dyDescent="0.2">
      <c r="A21" s="2" t="s">
        <v>106</v>
      </c>
      <c r="C21" s="11">
        <v>-2</v>
      </c>
      <c r="E21" s="11">
        <v>30</v>
      </c>
      <c r="G21" s="11">
        <v>0</v>
      </c>
      <c r="I21" s="11">
        <v>0</v>
      </c>
      <c r="K21" s="11">
        <v>0</v>
      </c>
      <c r="M21" s="32"/>
    </row>
    <row r="22" spans="1:20" ht="16.7" customHeight="1" x14ac:dyDescent="0.2">
      <c r="A22" s="2" t="s">
        <v>107</v>
      </c>
      <c r="C22" s="33">
        <v>-10468</v>
      </c>
      <c r="E22" s="33">
        <v>-22297</v>
      </c>
      <c r="G22" s="33">
        <v>-23769</v>
      </c>
      <c r="I22" s="33">
        <v>-21859</v>
      </c>
      <c r="K22" s="33">
        <v>-17516</v>
      </c>
      <c r="M22" s="34">
        <v>-4349000000</v>
      </c>
    </row>
    <row r="23" spans="1:20" ht="16.7" customHeight="1" x14ac:dyDescent="0.2">
      <c r="A23" s="2" t="s">
        <v>108</v>
      </c>
      <c r="C23" s="11">
        <v>0</v>
      </c>
      <c r="E23" s="11">
        <v>0</v>
      </c>
      <c r="G23" s="11">
        <v>-1005</v>
      </c>
      <c r="I23" s="11">
        <v>3</v>
      </c>
      <c r="K23" s="11">
        <v>0</v>
      </c>
      <c r="M23" s="12">
        <v>0</v>
      </c>
    </row>
    <row r="24" spans="1:20" ht="16.7" customHeight="1" x14ac:dyDescent="0.2">
      <c r="A24" s="1" t="s">
        <v>109</v>
      </c>
      <c r="C24" s="35">
        <v>-10468</v>
      </c>
      <c r="D24" s="1"/>
      <c r="E24" s="35">
        <v>-22297</v>
      </c>
      <c r="F24" s="1"/>
      <c r="G24" s="35">
        <v>-24774</v>
      </c>
      <c r="H24" s="1"/>
      <c r="I24" s="35">
        <v>-21856</v>
      </c>
      <c r="J24" s="1"/>
      <c r="K24" s="35">
        <v>-17516</v>
      </c>
      <c r="L24" s="1"/>
      <c r="M24" s="36">
        <v>-4349000000</v>
      </c>
      <c r="N24" s="1"/>
      <c r="O24" s="1"/>
      <c r="P24" s="1"/>
      <c r="Q24" s="1"/>
      <c r="R24" s="1"/>
      <c r="S24" s="1"/>
      <c r="T24" s="1"/>
    </row>
    <row r="25" spans="1:20" ht="16.7" customHeight="1" x14ac:dyDescent="0.2">
      <c r="C25" s="6"/>
      <c r="E25" s="6"/>
      <c r="G25" s="6"/>
      <c r="I25" s="6"/>
      <c r="K25" s="6"/>
      <c r="M25" s="6"/>
    </row>
    <row r="26" spans="1:20" ht="16.7" customHeight="1" x14ac:dyDescent="0.2">
      <c r="A26" s="1" t="s">
        <v>110</v>
      </c>
    </row>
    <row r="27" spans="1:20" ht="16.7" customHeight="1" x14ac:dyDescent="0.2">
      <c r="A27" s="2" t="s">
        <v>111</v>
      </c>
      <c r="C27" s="9">
        <v>470</v>
      </c>
      <c r="E27" s="9">
        <v>1147</v>
      </c>
      <c r="G27" s="9">
        <v>-309</v>
      </c>
      <c r="I27" s="9">
        <v>-105</v>
      </c>
      <c r="K27" s="9">
        <v>1124</v>
      </c>
      <c r="M27" s="10">
        <v>243000000</v>
      </c>
    </row>
    <row r="28" spans="1:20" ht="16.7" customHeight="1" x14ac:dyDescent="0.2">
      <c r="A28" s="2" t="s">
        <v>112</v>
      </c>
      <c r="C28" s="9">
        <v>21080</v>
      </c>
      <c r="E28" s="9">
        <v>22385</v>
      </c>
      <c r="G28" s="9">
        <v>27379</v>
      </c>
      <c r="I28" s="9">
        <v>32480</v>
      </c>
      <c r="K28" s="9">
        <v>26693</v>
      </c>
      <c r="M28" s="10">
        <v>12857000000</v>
      </c>
    </row>
    <row r="29" spans="1:20" ht="16.7" customHeight="1" x14ac:dyDescent="0.2">
      <c r="A29" s="2" t="s">
        <v>113</v>
      </c>
      <c r="C29" s="9">
        <v>-16890</v>
      </c>
      <c r="E29" s="9">
        <v>-15178</v>
      </c>
      <c r="G29" s="9">
        <v>-17294</v>
      </c>
      <c r="I29" s="9">
        <v>-27451</v>
      </c>
      <c r="K29" s="9">
        <v>-23626</v>
      </c>
      <c r="M29" s="10">
        <v>-14743000000</v>
      </c>
    </row>
    <row r="30" spans="1:20" ht="16.7" customHeight="1" x14ac:dyDescent="0.2">
      <c r="A30" s="2" t="s">
        <v>114</v>
      </c>
      <c r="C30" s="9">
        <v>7174</v>
      </c>
      <c r="E30" s="9">
        <v>12977</v>
      </c>
      <c r="G30" s="9">
        <v>12234</v>
      </c>
      <c r="I30" s="9">
        <v>15883</v>
      </c>
      <c r="K30" s="9">
        <v>12200</v>
      </c>
      <c r="M30" s="10">
        <v>6668000000</v>
      </c>
    </row>
    <row r="31" spans="1:20" ht="16.7" customHeight="1" x14ac:dyDescent="0.2">
      <c r="A31" s="2" t="s">
        <v>115</v>
      </c>
      <c r="C31" s="9">
        <v>-1889</v>
      </c>
      <c r="E31" s="9">
        <v>-1709</v>
      </c>
      <c r="G31" s="9">
        <v>-2754</v>
      </c>
      <c r="I31" s="9">
        <v>-5018</v>
      </c>
      <c r="K31" s="9">
        <v>-5215</v>
      </c>
      <c r="M31" s="10">
        <v>-5659000000</v>
      </c>
    </row>
    <row r="32" spans="1:20" ht="16.7" customHeight="1" x14ac:dyDescent="0.2">
      <c r="A32" s="2" t="s">
        <v>116</v>
      </c>
      <c r="C32" s="9">
        <v>0</v>
      </c>
      <c r="E32" s="9">
        <v>0</v>
      </c>
      <c r="G32" s="9">
        <v>418</v>
      </c>
      <c r="I32" s="9">
        <v>0</v>
      </c>
      <c r="K32" s="9">
        <v>0</v>
      </c>
      <c r="M32" s="10">
        <v>0</v>
      </c>
    </row>
    <row r="33" spans="1:20" ht="16.7" customHeight="1" x14ac:dyDescent="0.2">
      <c r="A33" s="2" t="s">
        <v>117</v>
      </c>
      <c r="C33" s="9">
        <v>0</v>
      </c>
      <c r="E33" s="9">
        <v>0</v>
      </c>
      <c r="G33" s="9">
        <v>-418</v>
      </c>
      <c r="I33" s="9">
        <v>0</v>
      </c>
      <c r="K33" s="9">
        <v>0</v>
      </c>
      <c r="M33" s="10">
        <v>0</v>
      </c>
    </row>
    <row r="34" spans="1:20" ht="16.7" customHeight="1" x14ac:dyDescent="0.2">
      <c r="A34" s="2" t="s">
        <v>118</v>
      </c>
      <c r="C34" s="9">
        <v>-127</v>
      </c>
      <c r="E34" s="9">
        <v>-155</v>
      </c>
      <c r="G34" s="9">
        <v>-131</v>
      </c>
      <c r="I34" s="9">
        <v>-155</v>
      </c>
      <c r="K34" s="9">
        <v>-146</v>
      </c>
      <c r="M34" s="10">
        <v>-78000000</v>
      </c>
    </row>
    <row r="35" spans="1:20" ht="16.7" customHeight="1" x14ac:dyDescent="0.2">
      <c r="A35" s="2" t="s">
        <v>119</v>
      </c>
      <c r="C35" s="9">
        <v>0</v>
      </c>
      <c r="E35" s="9">
        <v>0</v>
      </c>
      <c r="G35" s="9">
        <v>0</v>
      </c>
      <c r="I35" s="9">
        <v>985</v>
      </c>
      <c r="K35" s="9">
        <v>492</v>
      </c>
      <c r="M35" s="10">
        <v>0</v>
      </c>
    </row>
    <row r="36" spans="1:20" ht="16.7" customHeight="1" x14ac:dyDescent="0.2">
      <c r="A36" s="2" t="s">
        <v>120</v>
      </c>
      <c r="C36" s="9">
        <v>0</v>
      </c>
      <c r="E36" s="9">
        <v>0</v>
      </c>
      <c r="G36" s="9">
        <v>0</v>
      </c>
      <c r="I36" s="9">
        <v>-550</v>
      </c>
      <c r="K36" s="9">
        <v>-434</v>
      </c>
      <c r="M36" s="10">
        <v>-46000000</v>
      </c>
    </row>
    <row r="37" spans="1:20" ht="16.7" customHeight="1" x14ac:dyDescent="0.2">
      <c r="A37" s="2" t="s">
        <v>121</v>
      </c>
      <c r="C37" s="9">
        <v>996</v>
      </c>
      <c r="E37" s="9">
        <v>649</v>
      </c>
      <c r="G37" s="9">
        <v>0</v>
      </c>
      <c r="I37" s="9">
        <v>0</v>
      </c>
      <c r="K37" s="9">
        <v>0</v>
      </c>
      <c r="M37" s="10">
        <v>0</v>
      </c>
    </row>
    <row r="38" spans="1:20" ht="16.7" customHeight="1" x14ac:dyDescent="0.2">
      <c r="A38" s="2" t="s">
        <v>122</v>
      </c>
      <c r="C38" s="11">
        <v>0</v>
      </c>
      <c r="E38" s="11">
        <v>1</v>
      </c>
      <c r="G38" s="11">
        <v>0</v>
      </c>
      <c r="I38" s="11">
        <v>0</v>
      </c>
      <c r="K38" s="11">
        <v>0</v>
      </c>
      <c r="M38" s="12">
        <v>0</v>
      </c>
    </row>
    <row r="39" spans="1:20" ht="16.7" customHeight="1" x14ac:dyDescent="0.2">
      <c r="A39" s="2" t="s">
        <v>192</v>
      </c>
      <c r="C39" s="33">
        <v>10814</v>
      </c>
      <c r="E39" s="33">
        <v>20117</v>
      </c>
      <c r="G39" s="33">
        <v>19125</v>
      </c>
      <c r="I39" s="33">
        <v>16069</v>
      </c>
      <c r="K39" s="33">
        <v>11088</v>
      </c>
      <c r="M39" s="34">
        <v>-758000000</v>
      </c>
    </row>
    <row r="40" spans="1:20" ht="16.7" customHeight="1" x14ac:dyDescent="0.2">
      <c r="A40" s="2" t="s">
        <v>123</v>
      </c>
      <c r="C40" s="11">
        <v>0</v>
      </c>
      <c r="D40" s="1"/>
      <c r="E40" s="11">
        <v>0</v>
      </c>
      <c r="F40" s="1"/>
      <c r="G40" s="11">
        <v>1109</v>
      </c>
      <c r="H40" s="1"/>
      <c r="I40" s="11">
        <v>219</v>
      </c>
      <c r="J40" s="1"/>
      <c r="K40" s="11">
        <v>0</v>
      </c>
      <c r="M40" s="12">
        <v>0</v>
      </c>
    </row>
    <row r="41" spans="1:20" ht="16.7" customHeight="1" x14ac:dyDescent="0.2">
      <c r="A41" s="1" t="s">
        <v>193</v>
      </c>
      <c r="C41" s="35">
        <v>10814</v>
      </c>
      <c r="D41" s="1"/>
      <c r="E41" s="35">
        <v>20117</v>
      </c>
      <c r="F41" s="1"/>
      <c r="G41" s="35">
        <v>20234</v>
      </c>
      <c r="H41" s="1"/>
      <c r="I41" s="35">
        <v>16288</v>
      </c>
      <c r="J41" s="1"/>
      <c r="K41" s="35">
        <v>11088</v>
      </c>
      <c r="L41" s="1"/>
      <c r="M41" s="36">
        <v>-758000000</v>
      </c>
      <c r="N41" s="1"/>
      <c r="O41" s="1"/>
      <c r="P41" s="1"/>
      <c r="Q41" s="1"/>
      <c r="R41" s="1"/>
      <c r="S41" s="1"/>
      <c r="T41" s="1"/>
    </row>
    <row r="42" spans="1:20" ht="16.7" customHeight="1" x14ac:dyDescent="0.2">
      <c r="C42" s="6"/>
      <c r="E42" s="6"/>
      <c r="G42" s="6"/>
      <c r="I42" s="6"/>
      <c r="K42" s="6"/>
      <c r="M42" s="6"/>
    </row>
    <row r="43" spans="1:20" ht="16.7" customHeight="1" x14ac:dyDescent="0.2">
      <c r="A43" s="2" t="s">
        <v>194</v>
      </c>
      <c r="C43" s="9">
        <v>1980</v>
      </c>
      <c r="E43" s="9">
        <v>259</v>
      </c>
      <c r="G43" s="9">
        <v>341</v>
      </c>
      <c r="I43" s="9">
        <v>1184</v>
      </c>
      <c r="K43" s="9">
        <v>944</v>
      </c>
      <c r="M43" s="10">
        <v>-814000000</v>
      </c>
    </row>
    <row r="44" spans="1:20" ht="16.7" customHeight="1" x14ac:dyDescent="0.2">
      <c r="A44" s="2" t="s">
        <v>124</v>
      </c>
      <c r="C44" s="9">
        <v>-80</v>
      </c>
      <c r="E44" s="9">
        <v>-172</v>
      </c>
      <c r="G44" s="9">
        <v>-41</v>
      </c>
      <c r="I44" s="9">
        <v>81</v>
      </c>
      <c r="K44" s="9">
        <v>-68</v>
      </c>
      <c r="M44" s="10">
        <v>22000000</v>
      </c>
    </row>
    <row r="45" spans="1:20" ht="16.7" customHeight="1" x14ac:dyDescent="0.2">
      <c r="A45" s="2" t="s">
        <v>125</v>
      </c>
      <c r="C45" s="11">
        <v>1074</v>
      </c>
      <c r="E45" s="11">
        <v>2974</v>
      </c>
      <c r="G45" s="11">
        <v>5002</v>
      </c>
      <c r="I45" s="11">
        <v>5302</v>
      </c>
      <c r="K45" s="11">
        <v>6567</v>
      </c>
      <c r="M45" s="12">
        <v>7443000000</v>
      </c>
    </row>
    <row r="46" spans="1:20" ht="6.6" customHeight="1" x14ac:dyDescent="0.2">
      <c r="C46" s="37"/>
      <c r="D46" s="1"/>
      <c r="E46" s="37"/>
      <c r="F46" s="1"/>
      <c r="G46" s="37"/>
      <c r="H46" s="1"/>
      <c r="I46" s="37"/>
      <c r="J46" s="1"/>
      <c r="K46" s="37"/>
      <c r="M46" s="37"/>
    </row>
    <row r="47" spans="1:20" ht="16.7" customHeight="1" thickBot="1" x14ac:dyDescent="0.25">
      <c r="A47" s="1" t="s">
        <v>126</v>
      </c>
      <c r="C47" s="13">
        <v>2974</v>
      </c>
      <c r="E47" s="13">
        <v>3061</v>
      </c>
      <c r="G47" s="13">
        <v>5302</v>
      </c>
      <c r="I47" s="13">
        <v>6567</v>
      </c>
      <c r="K47" s="13">
        <v>7443</v>
      </c>
      <c r="M47" s="14">
        <v>6651000000</v>
      </c>
    </row>
    <row r="48" spans="1:20" ht="6.6" customHeight="1" thickTop="1" x14ac:dyDescent="0.2">
      <c r="C48" s="15"/>
      <c r="E48" s="15"/>
      <c r="G48" s="15"/>
      <c r="I48" s="15"/>
      <c r="K48" s="15"/>
      <c r="M48" s="15"/>
    </row>
    <row r="49" spans="1:13" ht="16.7" customHeight="1" x14ac:dyDescent="0.2">
      <c r="A49" s="2" t="s">
        <v>127</v>
      </c>
      <c r="C49" s="9">
        <v>2974</v>
      </c>
      <c r="E49" s="9">
        <v>3061</v>
      </c>
      <c r="G49" s="9">
        <v>4630</v>
      </c>
      <c r="I49" s="9">
        <v>6567</v>
      </c>
      <c r="K49" s="9">
        <v>7443</v>
      </c>
      <c r="M49" s="10">
        <v>6651000000</v>
      </c>
    </row>
    <row r="50" spans="1:13" ht="16.7" customHeight="1" x14ac:dyDescent="0.2">
      <c r="A50" s="2" t="s">
        <v>128</v>
      </c>
      <c r="C50" s="9">
        <v>0</v>
      </c>
      <c r="E50" s="9">
        <v>0</v>
      </c>
      <c r="G50" s="9">
        <v>672</v>
      </c>
      <c r="I50" s="9">
        <v>0</v>
      </c>
      <c r="K50" s="9">
        <v>0</v>
      </c>
      <c r="M50" s="10">
        <v>0</v>
      </c>
    </row>
    <row r="51" spans="1:13" ht="16.7" customHeight="1" x14ac:dyDescent="0.2"/>
    <row r="52" spans="1:13" s="45" customFormat="1" ht="51" x14ac:dyDescent="0.2">
      <c r="A52" s="45" t="s">
        <v>129</v>
      </c>
    </row>
    <row r="53" spans="1:13" s="45" customFormat="1" ht="16.7" customHeight="1" x14ac:dyDescent="0.2"/>
    <row r="54" spans="1:13" s="45" customFormat="1" ht="63.75" x14ac:dyDescent="0.2">
      <c r="A54" s="45" t="s">
        <v>190</v>
      </c>
    </row>
  </sheetData>
  <pageMargins left="0.75" right="0.75" top="1" bottom="1" header="0.5" footer="0.5"/>
  <pageSetup scale="53" orientation="portrait" horizontalDpi="4294967295" verticalDpi="4294967295"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showGridLines="0" zoomScaleNormal="100" zoomScaleSheetLayoutView="100" workbookViewId="0">
      <pane xSplit="2" topLeftCell="AI1" activePane="topRight" state="frozen"/>
      <selection pane="topRight"/>
    </sheetView>
  </sheetViews>
  <sheetFormatPr defaultColWidth="13.7109375" defaultRowHeight="12.75" x14ac:dyDescent="0.2"/>
  <cols>
    <col min="1" max="1" width="51.28515625" style="2" customWidth="1"/>
    <col min="2" max="2" width="0" style="2" hidden="1" customWidth="1"/>
    <col min="3" max="3" width="11.85546875" style="2" customWidth="1"/>
    <col min="4" max="4" width="0" style="2" hidden="1" customWidth="1"/>
    <col min="5" max="5" width="11.85546875" style="2" customWidth="1"/>
    <col min="6" max="6" width="0" style="2" hidden="1" customWidth="1"/>
    <col min="7" max="7" width="11.85546875" style="2" customWidth="1"/>
    <col min="8" max="8" width="0" style="2" hidden="1" customWidth="1"/>
    <col min="9" max="9" width="11.85546875" style="2" customWidth="1"/>
    <col min="10" max="10" width="0" style="2" hidden="1" customWidth="1"/>
    <col min="11" max="11" width="11.85546875" style="2" customWidth="1"/>
    <col min="12" max="12" width="0" style="2" hidden="1" customWidth="1"/>
    <col min="13" max="13" width="11.85546875" style="2" customWidth="1"/>
    <col min="14" max="14" width="0" style="2" hidden="1" customWidth="1"/>
    <col min="15" max="15" width="11.85546875" style="2" customWidth="1"/>
    <col min="16" max="16" width="0" style="2" hidden="1" customWidth="1"/>
    <col min="17" max="17" width="11.85546875" style="2" customWidth="1"/>
    <col min="18" max="18" width="0" style="2" hidden="1" customWidth="1"/>
    <col min="19" max="19" width="11.85546875" style="2" customWidth="1"/>
    <col min="20" max="20" width="0" style="2" hidden="1" customWidth="1"/>
    <col min="21" max="21" width="11.85546875" style="2" customWidth="1"/>
    <col min="22" max="22" width="0" style="2" hidden="1" customWidth="1"/>
    <col min="23" max="23" width="11.85546875" style="2" customWidth="1"/>
    <col min="24" max="24" width="0" style="2" hidden="1" customWidth="1"/>
    <col min="25" max="25" width="11.85546875" style="2" customWidth="1"/>
    <col min="26" max="26" width="0" style="2" hidden="1" customWidth="1"/>
    <col min="27" max="27" width="11.85546875" style="2" customWidth="1"/>
    <col min="28" max="28" width="0" style="2" hidden="1" customWidth="1"/>
    <col min="29" max="29" width="11.85546875" style="2" customWidth="1"/>
    <col min="30" max="30" width="0" style="2" hidden="1" customWidth="1"/>
    <col min="31" max="31" width="11.85546875" style="2" customWidth="1"/>
    <col min="32" max="32" width="0" style="2" hidden="1" customWidth="1"/>
    <col min="33" max="33" width="11.85546875" style="2" customWidth="1"/>
    <col min="34" max="34" width="0" style="2" hidden="1" customWidth="1"/>
    <col min="35" max="35" width="11.85546875" style="2" customWidth="1"/>
    <col min="36" max="36" width="0" style="2" hidden="1" customWidth="1"/>
    <col min="37" max="37" width="11.85546875" style="2" customWidth="1"/>
    <col min="38" max="38" width="0" style="2" hidden="1" customWidth="1"/>
    <col min="39" max="39" width="11.85546875" style="2" customWidth="1"/>
    <col min="40" max="40" width="0" style="2" hidden="1" customWidth="1"/>
    <col min="41" max="41" width="11.85546875" style="2" customWidth="1"/>
    <col min="42" max="42" width="0" style="2" hidden="1" customWidth="1"/>
    <col min="43" max="43" width="11.85546875" style="2" customWidth="1"/>
    <col min="44" max="44" width="0" style="2" hidden="1" customWidth="1"/>
    <col min="45" max="45" width="11.85546875" style="2" customWidth="1"/>
    <col min="46" max="46" width="0" style="2" hidden="1" customWidth="1"/>
    <col min="47" max="47" width="11.85546875" style="2" customWidth="1"/>
    <col min="48" max="48" width="0" style="2" hidden="1" customWidth="1"/>
    <col min="49" max="49" width="11.85546875" style="2" customWidth="1"/>
    <col min="50" max="50" width="0" style="2" hidden="1" customWidth="1"/>
    <col min="51" max="51" width="11.85546875" style="2" customWidth="1"/>
    <col min="52" max="52" width="0" style="2" hidden="1" customWidth="1"/>
    <col min="53" max="53" width="11.85546875" style="2" customWidth="1"/>
    <col min="54" max="54" width="0" style="2" hidden="1" customWidth="1"/>
    <col min="55" max="55" width="11.85546875" style="2" customWidth="1"/>
    <col min="56" max="56" width="0" style="2" hidden="1" customWidth="1"/>
    <col min="57" max="62" width="11.85546875" style="2" customWidth="1"/>
    <col min="63" max="16384" width="13.7109375" style="2"/>
  </cols>
  <sheetData>
    <row r="1" spans="1:57" x14ac:dyDescent="0.2">
      <c r="A1" s="1" t="s">
        <v>0</v>
      </c>
    </row>
    <row r="2" spans="1:57" x14ac:dyDescent="0.2">
      <c r="A2" s="1" t="s">
        <v>130</v>
      </c>
    </row>
    <row r="3" spans="1:57" x14ac:dyDescent="0.2">
      <c r="A3" s="2" t="s">
        <v>131</v>
      </c>
    </row>
    <row r="6" spans="1:57" ht="27.6" customHeight="1" x14ac:dyDescent="0.2">
      <c r="C6" s="3" t="s">
        <v>132</v>
      </c>
      <c r="D6" s="4"/>
      <c r="E6" s="3" t="s">
        <v>133</v>
      </c>
      <c r="F6" s="4"/>
      <c r="G6" s="3" t="s">
        <v>134</v>
      </c>
      <c r="H6" s="4"/>
      <c r="I6" s="3" t="s">
        <v>135</v>
      </c>
      <c r="J6" s="4"/>
      <c r="K6" s="3" t="s">
        <v>136</v>
      </c>
      <c r="L6" s="4"/>
      <c r="M6" s="3" t="s">
        <v>137</v>
      </c>
      <c r="N6" s="4"/>
      <c r="O6" s="3" t="s">
        <v>138</v>
      </c>
      <c r="P6" s="4"/>
      <c r="Q6" s="3" t="s">
        <v>139</v>
      </c>
      <c r="R6" s="4"/>
      <c r="S6" s="3" t="s">
        <v>140</v>
      </c>
      <c r="T6" s="4"/>
      <c r="U6" s="3" t="s">
        <v>141</v>
      </c>
      <c r="V6" s="4"/>
      <c r="W6" s="3" t="s">
        <v>142</v>
      </c>
      <c r="X6" s="4"/>
      <c r="Y6" s="3" t="s">
        <v>143</v>
      </c>
      <c r="Z6" s="4"/>
      <c r="AA6" s="3" t="s">
        <v>144</v>
      </c>
      <c r="AB6" s="4"/>
      <c r="AC6" s="3" t="s">
        <v>145</v>
      </c>
      <c r="AD6" s="4"/>
      <c r="AE6" s="3" t="s">
        <v>146</v>
      </c>
      <c r="AF6" s="4"/>
      <c r="AG6" s="3" t="s">
        <v>147</v>
      </c>
      <c r="AH6" s="4"/>
      <c r="AI6" s="3" t="s">
        <v>148</v>
      </c>
      <c r="AJ6" s="4"/>
      <c r="AK6" s="3" t="s">
        <v>149</v>
      </c>
      <c r="AL6" s="4"/>
      <c r="AM6" s="3" t="s">
        <v>150</v>
      </c>
      <c r="AN6" s="4"/>
      <c r="AO6" s="3" t="s">
        <v>151</v>
      </c>
      <c r="AP6" s="4"/>
      <c r="AQ6" s="3" t="s">
        <v>152</v>
      </c>
      <c r="AR6" s="4"/>
      <c r="AS6" s="3" t="s">
        <v>153</v>
      </c>
      <c r="AT6" s="4"/>
      <c r="AU6" s="3" t="s">
        <v>154</v>
      </c>
      <c r="AV6" s="4"/>
      <c r="AW6" s="3" t="s">
        <v>155</v>
      </c>
      <c r="AX6" s="4"/>
      <c r="AY6" s="3" t="s">
        <v>156</v>
      </c>
      <c r="BA6" s="3" t="s">
        <v>157</v>
      </c>
      <c r="BC6" s="3" t="s">
        <v>158</v>
      </c>
      <c r="BD6" s="4"/>
      <c r="BE6" s="3" t="s">
        <v>159</v>
      </c>
    </row>
    <row r="7" spans="1:57" x14ac:dyDescent="0.2">
      <c r="A7" s="38" t="s">
        <v>160</v>
      </c>
      <c r="C7" s="6"/>
      <c r="E7" s="6"/>
      <c r="G7" s="6"/>
      <c r="I7" s="6"/>
      <c r="K7" s="6"/>
      <c r="M7" s="6"/>
      <c r="O7" s="6"/>
      <c r="Q7" s="6"/>
      <c r="S7" s="6"/>
      <c r="U7" s="6"/>
      <c r="W7" s="6"/>
      <c r="Y7" s="6"/>
      <c r="AA7" s="6"/>
      <c r="AC7" s="6"/>
      <c r="AE7" s="6"/>
      <c r="AG7" s="6"/>
      <c r="AI7" s="6"/>
      <c r="AK7" s="6"/>
      <c r="AM7" s="6"/>
      <c r="AO7" s="6"/>
      <c r="AQ7" s="6"/>
      <c r="AS7" s="6"/>
      <c r="AU7" s="6"/>
      <c r="AW7" s="6"/>
      <c r="AY7" s="6"/>
      <c r="BA7" s="6"/>
      <c r="BC7" s="6"/>
      <c r="BE7" s="6"/>
    </row>
    <row r="8" spans="1:57" x14ac:dyDescent="0.2">
      <c r="A8" s="2" t="s">
        <v>161</v>
      </c>
      <c r="C8" s="7">
        <v>24122</v>
      </c>
      <c r="E8" s="7">
        <v>25130</v>
      </c>
      <c r="G8" s="7">
        <v>25278</v>
      </c>
      <c r="I8" s="7">
        <v>25672</v>
      </c>
      <c r="M8" s="7">
        <v>25632</v>
      </c>
      <c r="O8" s="7">
        <v>27330</v>
      </c>
      <c r="Q8" s="7">
        <v>27987</v>
      </c>
      <c r="S8" s="7">
        <v>29124</v>
      </c>
      <c r="W8" s="7">
        <v>23309</v>
      </c>
      <c r="Y8" s="7">
        <v>24102</v>
      </c>
      <c r="AA8" s="7">
        <v>25398</v>
      </c>
      <c r="AC8" s="7">
        <v>26400</v>
      </c>
      <c r="AG8" s="7">
        <v>29276</v>
      </c>
      <c r="AI8" s="7">
        <v>31100</v>
      </c>
      <c r="AK8" s="7">
        <v>32317</v>
      </c>
      <c r="AM8" s="7">
        <v>32802</v>
      </c>
      <c r="AQ8" s="7">
        <v>34320</v>
      </c>
      <c r="AS8" s="7">
        <v>35675</v>
      </c>
      <c r="AU8" s="7">
        <v>37875</v>
      </c>
      <c r="AW8" s="7">
        <v>40702</v>
      </c>
      <c r="BA8" s="7">
        <v>41785</v>
      </c>
      <c r="BC8" s="8">
        <v>42699000000</v>
      </c>
    </row>
    <row r="9" spans="1:57" x14ac:dyDescent="0.2">
      <c r="A9" s="2" t="s">
        <v>162</v>
      </c>
      <c r="C9" s="9">
        <v>7108</v>
      </c>
      <c r="E9" s="9">
        <v>7114</v>
      </c>
      <c r="G9" s="9">
        <v>7151</v>
      </c>
      <c r="I9" s="9">
        <v>8072</v>
      </c>
      <c r="M9" s="9">
        <v>7607</v>
      </c>
      <c r="O9" s="9">
        <v>7815</v>
      </c>
      <c r="Q9" s="9">
        <v>7845</v>
      </c>
      <c r="S9" s="9">
        <v>8439</v>
      </c>
      <c r="W9" s="9">
        <v>5640</v>
      </c>
      <c r="Y9" s="9">
        <v>5985</v>
      </c>
      <c r="AA9" s="9">
        <v>6570</v>
      </c>
      <c r="AC9" s="9">
        <v>7880</v>
      </c>
      <c r="AG9" s="9">
        <v>8504</v>
      </c>
      <c r="AI9" s="9">
        <v>9675</v>
      </c>
      <c r="AK9" s="9">
        <v>9495</v>
      </c>
      <c r="AM9" s="9">
        <v>10312</v>
      </c>
      <c r="AQ9" s="9">
        <v>10365</v>
      </c>
      <c r="AS9" s="9">
        <v>10698</v>
      </c>
      <c r="AU9" s="9">
        <v>11105</v>
      </c>
      <c r="AW9" s="9">
        <v>12721</v>
      </c>
      <c r="BA9" s="9">
        <v>12368</v>
      </c>
      <c r="BC9" s="10">
        <v>13046000000</v>
      </c>
    </row>
    <row r="10" spans="1:57" x14ac:dyDescent="0.2">
      <c r="A10" s="2" t="s">
        <v>163</v>
      </c>
      <c r="C10" s="11">
        <v>3726</v>
      </c>
      <c r="E10" s="11">
        <v>4748</v>
      </c>
      <c r="G10" s="11">
        <v>5796</v>
      </c>
      <c r="I10" s="11">
        <v>7060</v>
      </c>
      <c r="M10" s="11">
        <v>8939</v>
      </c>
      <c r="O10" s="11">
        <v>12904</v>
      </c>
      <c r="Q10" s="11">
        <v>16915</v>
      </c>
      <c r="S10" s="11">
        <v>20172</v>
      </c>
      <c r="W10" s="11">
        <v>24435</v>
      </c>
      <c r="Y10" s="11">
        <v>28310</v>
      </c>
      <c r="AA10" s="11">
        <v>31612</v>
      </c>
      <c r="AC10" s="11">
        <v>34342</v>
      </c>
      <c r="AG10" s="11">
        <v>37090</v>
      </c>
      <c r="AI10" s="11">
        <v>39725</v>
      </c>
      <c r="AK10" s="11">
        <v>41775</v>
      </c>
      <c r="AM10" s="11">
        <v>42882</v>
      </c>
      <c r="AQ10" s="11">
        <v>43444</v>
      </c>
      <c r="AS10" s="11">
        <v>44054</v>
      </c>
      <c r="AU10" s="11">
        <v>44128</v>
      </c>
      <c r="AW10" s="11">
        <v>43559</v>
      </c>
      <c r="BA10" s="11">
        <v>43052</v>
      </c>
      <c r="BC10" s="12">
        <v>42938000000</v>
      </c>
    </row>
    <row r="11" spans="1:57" ht="13.5" thickBot="1" x14ac:dyDescent="0.25">
      <c r="A11" s="39" t="s">
        <v>164</v>
      </c>
      <c r="C11" s="40">
        <v>34956</v>
      </c>
      <c r="E11" s="40">
        <v>36992</v>
      </c>
      <c r="G11" s="40">
        <v>38225</v>
      </c>
      <c r="I11" s="40">
        <v>40804</v>
      </c>
      <c r="M11" s="40">
        <v>42178</v>
      </c>
      <c r="O11" s="40">
        <v>48049</v>
      </c>
      <c r="Q11" s="40">
        <v>52747</v>
      </c>
      <c r="S11" s="40">
        <v>57735</v>
      </c>
      <c r="W11" s="40">
        <v>53384</v>
      </c>
      <c r="Y11" s="40">
        <v>58397</v>
      </c>
      <c r="AA11" s="40">
        <v>63580</v>
      </c>
      <c r="AC11" s="40">
        <v>68622</v>
      </c>
      <c r="AG11" s="40">
        <v>74870</v>
      </c>
      <c r="AI11" s="40">
        <v>80500</v>
      </c>
      <c r="AK11" s="40">
        <v>83587</v>
      </c>
      <c r="AM11" s="40">
        <v>85996</v>
      </c>
      <c r="AQ11" s="40">
        <v>88129</v>
      </c>
      <c r="AS11" s="40">
        <v>90427</v>
      </c>
      <c r="AU11" s="40">
        <v>93108</v>
      </c>
      <c r="AW11" s="40">
        <v>96982</v>
      </c>
      <c r="BA11" s="40">
        <v>97205</v>
      </c>
      <c r="BC11" s="41">
        <f>SUM(BC8:BC10)</f>
        <v>98683000000</v>
      </c>
    </row>
    <row r="12" spans="1:57" ht="13.5" thickTop="1" x14ac:dyDescent="0.2">
      <c r="C12" s="15"/>
      <c r="E12" s="15"/>
      <c r="G12" s="15"/>
      <c r="I12" s="15"/>
      <c r="M12" s="15"/>
      <c r="O12" s="15"/>
      <c r="Q12" s="15"/>
      <c r="S12" s="15"/>
      <c r="W12" s="15"/>
      <c r="Y12" s="15"/>
      <c r="AA12" s="15"/>
      <c r="AC12" s="15"/>
      <c r="AG12" s="15"/>
      <c r="AI12" s="15"/>
      <c r="AK12" s="15"/>
      <c r="AM12" s="15"/>
      <c r="AQ12" s="15"/>
      <c r="AS12" s="15"/>
      <c r="AU12" s="15"/>
      <c r="AW12" s="15"/>
      <c r="BA12" s="15"/>
      <c r="BC12" s="15"/>
    </row>
    <row r="14" spans="1:57" x14ac:dyDescent="0.2">
      <c r="A14" s="38" t="s">
        <v>165</v>
      </c>
    </row>
    <row r="15" spans="1:57" x14ac:dyDescent="0.2">
      <c r="A15" s="2" t="s">
        <v>166</v>
      </c>
      <c r="C15" s="7">
        <v>23482</v>
      </c>
      <c r="E15" s="7">
        <v>24674</v>
      </c>
      <c r="G15" s="7">
        <v>25326</v>
      </c>
      <c r="I15" s="7">
        <v>25553</v>
      </c>
      <c r="K15" s="7">
        <v>24773</v>
      </c>
      <c r="M15" s="7">
        <v>25707</v>
      </c>
      <c r="O15" s="7">
        <v>26593</v>
      </c>
      <c r="Q15" s="7">
        <v>27831</v>
      </c>
      <c r="S15" s="7">
        <v>28508</v>
      </c>
      <c r="U15" s="7">
        <v>27197</v>
      </c>
      <c r="W15" s="7">
        <v>22879</v>
      </c>
      <c r="Y15" s="7">
        <v>23618</v>
      </c>
      <c r="AA15" s="7">
        <v>24740</v>
      </c>
      <c r="AC15" s="7">
        <v>25923</v>
      </c>
      <c r="AE15" s="7">
        <v>24275</v>
      </c>
      <c r="AG15" s="7">
        <v>27484</v>
      </c>
      <c r="AI15" s="7">
        <v>30432</v>
      </c>
      <c r="AK15" s="7">
        <v>31796</v>
      </c>
      <c r="AM15" s="7">
        <v>32754</v>
      </c>
      <c r="AO15" s="7">
        <v>30619</v>
      </c>
      <c r="AQ15" s="7">
        <v>33471</v>
      </c>
      <c r="AS15" s="7">
        <v>35081</v>
      </c>
      <c r="AU15" s="7">
        <v>36809</v>
      </c>
      <c r="AW15" s="7">
        <v>39244</v>
      </c>
      <c r="AY15" s="7">
        <v>36167</v>
      </c>
      <c r="BA15" s="7">
        <v>41591</v>
      </c>
      <c r="BC15" s="8">
        <v>42447048000</v>
      </c>
      <c r="BE15" s="8">
        <v>42017957000</v>
      </c>
    </row>
    <row r="16" spans="1:57" x14ac:dyDescent="0.2">
      <c r="A16" s="2" t="s">
        <v>167</v>
      </c>
      <c r="C16" s="11">
        <v>6712</v>
      </c>
      <c r="E16" s="11">
        <v>7042</v>
      </c>
      <c r="G16" s="11">
        <v>6923</v>
      </c>
      <c r="I16" s="11">
        <v>7452</v>
      </c>
      <c r="K16" s="11">
        <v>7037</v>
      </c>
      <c r="M16" s="11">
        <v>7637</v>
      </c>
      <c r="O16" s="11">
        <v>7660</v>
      </c>
      <c r="Q16" s="11">
        <v>7733</v>
      </c>
      <c r="S16" s="11">
        <v>8231</v>
      </c>
      <c r="U16" s="11">
        <v>7829</v>
      </c>
      <c r="W16" s="11">
        <v>5305</v>
      </c>
      <c r="Y16" s="11">
        <v>5768</v>
      </c>
      <c r="AA16" s="11">
        <v>6161</v>
      </c>
      <c r="AC16" s="11">
        <v>7249</v>
      </c>
      <c r="AE16" s="11">
        <v>6133</v>
      </c>
      <c r="AG16" s="11">
        <v>7963</v>
      </c>
      <c r="AI16" s="11">
        <v>9074</v>
      </c>
      <c r="AK16" s="11">
        <v>9617</v>
      </c>
      <c r="AM16" s="11">
        <v>9710</v>
      </c>
      <c r="AO16" s="11">
        <v>9060</v>
      </c>
      <c r="AQ16" s="11">
        <v>10068</v>
      </c>
      <c r="AS16" s="11">
        <v>10333</v>
      </c>
      <c r="AU16" s="11">
        <v>10619</v>
      </c>
      <c r="AW16" s="11">
        <v>11761</v>
      </c>
      <c r="AY16" s="11">
        <v>10689</v>
      </c>
      <c r="BA16" s="11">
        <v>12167</v>
      </c>
      <c r="BC16" s="12">
        <v>12606000000</v>
      </c>
      <c r="BE16" s="12">
        <v>12388992285.428572</v>
      </c>
    </row>
    <row r="17" spans="1:57" x14ac:dyDescent="0.2">
      <c r="A17" s="2" t="s">
        <v>168</v>
      </c>
      <c r="C17" s="33">
        <v>30194</v>
      </c>
      <c r="E17" s="33">
        <v>31716</v>
      </c>
      <c r="G17" s="33">
        <v>32249</v>
      </c>
      <c r="I17" s="33">
        <v>33005</v>
      </c>
      <c r="K17" s="33">
        <v>31810</v>
      </c>
      <c r="M17" s="33">
        <v>33344</v>
      </c>
      <c r="O17" s="33">
        <v>34253</v>
      </c>
      <c r="Q17" s="33">
        <v>35564</v>
      </c>
      <c r="S17" s="33">
        <v>36739</v>
      </c>
      <c r="U17" s="33">
        <v>35026</v>
      </c>
      <c r="W17" s="33">
        <v>28184</v>
      </c>
      <c r="Y17" s="33">
        <v>29386</v>
      </c>
      <c r="AA17" s="33">
        <v>30901</v>
      </c>
      <c r="AC17" s="33">
        <v>33172</v>
      </c>
      <c r="AE17" s="33">
        <v>30408</v>
      </c>
      <c r="AG17" s="33">
        <v>35447</v>
      </c>
      <c r="AI17" s="33">
        <v>39506</v>
      </c>
      <c r="AK17" s="33">
        <v>41413</v>
      </c>
      <c r="AM17" s="33">
        <v>42464</v>
      </c>
      <c r="AO17" s="33">
        <v>39679</v>
      </c>
      <c r="AQ17" s="33">
        <v>43539</v>
      </c>
      <c r="AS17" s="33">
        <v>45414</v>
      </c>
      <c r="AU17" s="33">
        <v>47428</v>
      </c>
      <c r="AW17" s="33">
        <v>51005</v>
      </c>
      <c r="AY17" s="33">
        <v>46856</v>
      </c>
      <c r="BA17" s="33">
        <v>53758</v>
      </c>
      <c r="BC17" s="34">
        <v>55053048000</v>
      </c>
      <c r="BE17" s="34">
        <v>54406949285.428574</v>
      </c>
    </row>
    <row r="18" spans="1:57" x14ac:dyDescent="0.2">
      <c r="A18" s="2" t="s">
        <v>169</v>
      </c>
      <c r="C18" s="11">
        <v>3532</v>
      </c>
      <c r="E18" s="11">
        <v>4170</v>
      </c>
      <c r="G18" s="11">
        <v>5304</v>
      </c>
      <c r="I18" s="11">
        <v>6406</v>
      </c>
      <c r="K18" s="11">
        <v>4874</v>
      </c>
      <c r="M18" s="11">
        <v>7861</v>
      </c>
      <c r="O18" s="11">
        <v>10876</v>
      </c>
      <c r="Q18" s="11">
        <v>14941</v>
      </c>
      <c r="S18" s="11">
        <v>18556</v>
      </c>
      <c r="U18" s="11">
        <v>13090</v>
      </c>
      <c r="W18" s="11">
        <v>22199</v>
      </c>
      <c r="Y18" s="11">
        <v>26336</v>
      </c>
      <c r="AA18" s="11">
        <v>29971</v>
      </c>
      <c r="AC18" s="11">
        <v>32990</v>
      </c>
      <c r="AE18" s="11">
        <v>27817</v>
      </c>
      <c r="AG18" s="11">
        <v>35751</v>
      </c>
      <c r="AI18" s="11">
        <v>38368</v>
      </c>
      <c r="AK18" s="11">
        <v>40789</v>
      </c>
      <c r="AM18" s="11">
        <v>42322</v>
      </c>
      <c r="AO18" s="11">
        <v>39255</v>
      </c>
      <c r="AQ18" s="11">
        <v>43177</v>
      </c>
      <c r="AS18" s="11">
        <v>43805</v>
      </c>
      <c r="AU18" s="11">
        <v>44110</v>
      </c>
      <c r="AW18" s="11">
        <v>43873</v>
      </c>
      <c r="AY18" s="11">
        <v>43710</v>
      </c>
      <c r="BA18" s="11">
        <v>43394</v>
      </c>
      <c r="BC18" s="12">
        <v>42998000000</v>
      </c>
      <c r="BE18" s="12">
        <v>43216366571</v>
      </c>
    </row>
    <row r="19" spans="1:57" ht="13.5" thickBot="1" x14ac:dyDescent="0.25">
      <c r="A19" s="39" t="s">
        <v>170</v>
      </c>
      <c r="C19" s="40">
        <v>33726</v>
      </c>
      <c r="E19" s="40">
        <v>35886</v>
      </c>
      <c r="G19" s="40">
        <v>37553</v>
      </c>
      <c r="I19" s="40">
        <v>39411</v>
      </c>
      <c r="K19" s="40">
        <v>36684</v>
      </c>
      <c r="M19" s="40">
        <v>41205</v>
      </c>
      <c r="O19" s="40">
        <v>45129</v>
      </c>
      <c r="Q19" s="40">
        <v>50505</v>
      </c>
      <c r="S19" s="40">
        <v>55295</v>
      </c>
      <c r="U19" s="40">
        <v>48116</v>
      </c>
      <c r="W19" s="40">
        <v>50383</v>
      </c>
      <c r="Y19" s="40">
        <v>55722</v>
      </c>
      <c r="AA19" s="40">
        <v>60872</v>
      </c>
      <c r="AC19" s="40">
        <v>66162</v>
      </c>
      <c r="AE19" s="40">
        <v>58225</v>
      </c>
      <c r="AG19" s="40">
        <v>71198</v>
      </c>
      <c r="AI19" s="40">
        <v>77874</v>
      </c>
      <c r="AK19" s="40">
        <v>82202</v>
      </c>
      <c r="AM19" s="40">
        <v>84786</v>
      </c>
      <c r="AO19" s="40">
        <v>78934</v>
      </c>
      <c r="AQ19" s="40">
        <v>86716</v>
      </c>
      <c r="AS19" s="40">
        <v>89219</v>
      </c>
      <c r="AU19" s="40">
        <v>91538</v>
      </c>
      <c r="AW19" s="40">
        <v>94878</v>
      </c>
      <c r="AY19" s="40">
        <v>90566</v>
      </c>
      <c r="BA19" s="40">
        <v>97152</v>
      </c>
      <c r="BC19" s="41">
        <v>98051048000</v>
      </c>
      <c r="BE19" s="41">
        <v>97623315856.428574</v>
      </c>
    </row>
    <row r="20" spans="1:57" ht="13.5" thickTop="1" x14ac:dyDescent="0.2">
      <c r="C20" s="15"/>
      <c r="E20" s="15"/>
      <c r="G20" s="15"/>
      <c r="I20" s="15"/>
      <c r="K20" s="15"/>
      <c r="M20" s="15"/>
      <c r="O20" s="15"/>
      <c r="Q20" s="15"/>
      <c r="S20" s="15"/>
      <c r="U20" s="15"/>
      <c r="W20" s="15"/>
      <c r="Y20" s="15"/>
      <c r="AA20" s="15"/>
      <c r="AC20" s="15"/>
      <c r="AE20" s="15"/>
      <c r="AG20" s="15"/>
      <c r="AI20" s="15"/>
      <c r="AK20" s="15"/>
      <c r="AM20" s="15"/>
      <c r="AO20" s="15"/>
      <c r="AQ20" s="15"/>
      <c r="AS20" s="15"/>
      <c r="AU20" s="15"/>
      <c r="AW20" s="15"/>
      <c r="AY20" s="15"/>
      <c r="BA20" s="15"/>
      <c r="BC20" s="15"/>
      <c r="BE20" s="15"/>
    </row>
    <row r="22" spans="1:57" x14ac:dyDescent="0.2">
      <c r="A22" s="38" t="s">
        <v>171</v>
      </c>
    </row>
    <row r="23" spans="1:57" x14ac:dyDescent="0.2">
      <c r="A23" s="2" t="s">
        <v>172</v>
      </c>
      <c r="C23" s="7">
        <v>3412</v>
      </c>
      <c r="E23" s="7">
        <v>3633</v>
      </c>
      <c r="G23" s="7">
        <v>4084</v>
      </c>
      <c r="I23" s="7">
        <v>3956</v>
      </c>
      <c r="K23" s="7">
        <v>15085</v>
      </c>
      <c r="M23" s="7">
        <v>4078</v>
      </c>
      <c r="O23" s="7">
        <v>4288</v>
      </c>
      <c r="Q23" s="7">
        <v>4741</v>
      </c>
      <c r="S23" s="7">
        <v>4430</v>
      </c>
      <c r="U23" s="7">
        <v>17537</v>
      </c>
      <c r="W23" s="7">
        <v>3184</v>
      </c>
      <c r="Y23" s="7">
        <v>3237</v>
      </c>
      <c r="AA23" s="7">
        <v>4159</v>
      </c>
      <c r="AC23" s="7">
        <v>3888</v>
      </c>
      <c r="AE23" s="7">
        <v>14468</v>
      </c>
      <c r="AG23" s="7">
        <v>5607</v>
      </c>
      <c r="AI23" s="7">
        <v>5253</v>
      </c>
      <c r="AK23" s="7">
        <v>4686</v>
      </c>
      <c r="AM23" s="7">
        <v>4374</v>
      </c>
      <c r="AO23" s="7">
        <v>19920</v>
      </c>
      <c r="AQ23" s="7">
        <v>5078</v>
      </c>
      <c r="AS23" s="7">
        <v>6051</v>
      </c>
      <c r="AU23" s="7">
        <v>6668</v>
      </c>
      <c r="AW23" s="7">
        <v>8224</v>
      </c>
      <c r="AY23" s="7">
        <v>26181</v>
      </c>
      <c r="BA23" s="7">
        <v>7162</v>
      </c>
      <c r="BC23" s="8">
        <v>7113000000</v>
      </c>
      <c r="BE23" s="8">
        <v>14275000000</v>
      </c>
    </row>
    <row r="24" spans="1:57" x14ac:dyDescent="0.2">
      <c r="A24" s="2" t="s">
        <v>173</v>
      </c>
      <c r="C24" s="11">
        <v>773</v>
      </c>
      <c r="E24" s="11">
        <v>1549</v>
      </c>
      <c r="G24" s="11">
        <v>1755</v>
      </c>
      <c r="I24" s="11">
        <v>2092</v>
      </c>
      <c r="K24" s="11">
        <v>6169</v>
      </c>
      <c r="M24" s="11">
        <v>3024</v>
      </c>
      <c r="O24" s="11">
        <v>5607</v>
      </c>
      <c r="Q24" s="11">
        <v>6180</v>
      </c>
      <c r="S24" s="11">
        <v>5388</v>
      </c>
      <c r="U24" s="11">
        <v>20199</v>
      </c>
      <c r="W24" s="11">
        <v>6727</v>
      </c>
      <c r="Y24" s="11">
        <v>6471</v>
      </c>
      <c r="AA24" s="11">
        <v>6129</v>
      </c>
      <c r="AC24" s="11">
        <v>5894</v>
      </c>
      <c r="AE24" s="11">
        <v>25221</v>
      </c>
      <c r="AG24" s="11">
        <v>6273</v>
      </c>
      <c r="AI24" s="11">
        <v>6751</v>
      </c>
      <c r="AK24" s="11">
        <v>6557</v>
      </c>
      <c r="AM24" s="11">
        <v>5840</v>
      </c>
      <c r="AO24" s="11">
        <v>25421</v>
      </c>
      <c r="AQ24" s="11">
        <v>5712</v>
      </c>
      <c r="AS24" s="11">
        <v>6201</v>
      </c>
      <c r="AU24" s="11">
        <v>5432</v>
      </c>
      <c r="AW24" s="11">
        <v>5248</v>
      </c>
      <c r="AY24" s="11">
        <v>22593</v>
      </c>
      <c r="BA24" s="11">
        <v>5210</v>
      </c>
      <c r="BC24" s="12">
        <v>5911000000</v>
      </c>
      <c r="BE24" s="12">
        <v>11121000000</v>
      </c>
    </row>
    <row r="25" spans="1:57" ht="13.5" thickBot="1" x14ac:dyDescent="0.25">
      <c r="A25" s="39" t="s">
        <v>174</v>
      </c>
      <c r="C25" s="40">
        <v>4185</v>
      </c>
      <c r="E25" s="40">
        <v>5182</v>
      </c>
      <c r="G25" s="40">
        <v>5839</v>
      </c>
      <c r="I25" s="40">
        <v>6048</v>
      </c>
      <c r="K25" s="40">
        <v>21254</v>
      </c>
      <c r="M25" s="40">
        <v>7102</v>
      </c>
      <c r="O25" s="40">
        <v>9895</v>
      </c>
      <c r="Q25" s="40">
        <v>10921</v>
      </c>
      <c r="S25" s="40">
        <v>9818</v>
      </c>
      <c r="U25" s="40">
        <v>37736</v>
      </c>
      <c r="W25" s="40">
        <v>9911</v>
      </c>
      <c r="Y25" s="40">
        <v>9708</v>
      </c>
      <c r="AA25" s="40">
        <v>10288</v>
      </c>
      <c r="AC25" s="40">
        <v>9782</v>
      </c>
      <c r="AE25" s="40">
        <v>39689</v>
      </c>
      <c r="AG25" s="40">
        <v>11880</v>
      </c>
      <c r="AI25" s="40">
        <v>12004</v>
      </c>
      <c r="AK25" s="40">
        <v>11243</v>
      </c>
      <c r="AM25" s="40">
        <v>10214</v>
      </c>
      <c r="AO25" s="40">
        <v>45341</v>
      </c>
      <c r="AQ25" s="40">
        <v>10790</v>
      </c>
      <c r="AS25" s="40">
        <v>12252</v>
      </c>
      <c r="AU25" s="40">
        <v>12100</v>
      </c>
      <c r="AW25" s="40">
        <v>13472</v>
      </c>
      <c r="AY25" s="40">
        <v>48774</v>
      </c>
      <c r="BA25" s="40">
        <v>12372</v>
      </c>
      <c r="BC25" s="41">
        <v>13024000000</v>
      </c>
      <c r="BE25" s="41">
        <v>25396000000</v>
      </c>
    </row>
    <row r="26" spans="1:57" ht="13.5" thickTop="1" x14ac:dyDescent="0.2">
      <c r="C26" s="15"/>
      <c r="E26" s="15"/>
      <c r="G26" s="15"/>
      <c r="I26" s="15"/>
      <c r="K26" s="15"/>
      <c r="M26" s="15"/>
      <c r="O26" s="15"/>
      <c r="Q26" s="15"/>
      <c r="S26" s="15"/>
      <c r="U26" s="15"/>
      <c r="W26" s="15"/>
      <c r="Y26" s="15"/>
      <c r="AA26" s="15"/>
      <c r="AC26" s="15"/>
      <c r="AE26" s="15"/>
      <c r="AG26" s="15"/>
      <c r="AI26" s="15"/>
      <c r="AK26" s="15"/>
      <c r="AM26" s="15"/>
      <c r="AO26" s="15"/>
      <c r="AQ26" s="15"/>
      <c r="AS26" s="15"/>
      <c r="AU26" s="15"/>
      <c r="AW26" s="15"/>
      <c r="AY26" s="15"/>
      <c r="BA26" s="15"/>
      <c r="BC26" s="15"/>
      <c r="BE26" s="15"/>
    </row>
    <row r="28" spans="1:57" x14ac:dyDescent="0.2">
      <c r="A28" s="2" t="s">
        <v>175</v>
      </c>
      <c r="C28" s="42">
        <v>0.7</v>
      </c>
      <c r="E28" s="42">
        <v>0.746</v>
      </c>
      <c r="G28" s="42">
        <v>0.73599999999999999</v>
      </c>
      <c r="I28" s="42">
        <v>0.752</v>
      </c>
      <c r="K28" s="42">
        <v>0.73599999999999999</v>
      </c>
      <c r="M28" s="42">
        <v>0.76800000000000002</v>
      </c>
      <c r="O28" s="42">
        <v>0.83599999999999997</v>
      </c>
      <c r="Q28" s="42">
        <v>0.873</v>
      </c>
      <c r="S28" s="42">
        <v>0.878</v>
      </c>
      <c r="U28" s="42">
        <v>0.84499999999999997</v>
      </c>
      <c r="W28" s="42">
        <v>0.89500000000000002</v>
      </c>
      <c r="Y28" s="42">
        <v>0.88</v>
      </c>
      <c r="AA28" s="42">
        <v>0.88200000000000001</v>
      </c>
      <c r="AC28" s="42">
        <v>0.875</v>
      </c>
      <c r="AE28" s="42">
        <v>0.88300000000000001</v>
      </c>
      <c r="AG28" s="42">
        <v>0.877</v>
      </c>
      <c r="AI28" s="42">
        <v>0.88800000000000001</v>
      </c>
      <c r="AK28" s="42">
        <v>0.89400000000000002</v>
      </c>
      <c r="AM28" s="42">
        <v>0.9</v>
      </c>
      <c r="AO28" s="42">
        <v>0.88900000000000001</v>
      </c>
      <c r="AQ28" s="42">
        <v>0.89700000000000002</v>
      </c>
      <c r="AS28" s="42">
        <v>0.90700000000000003</v>
      </c>
      <c r="AU28" s="42">
        <v>0.89900000000000002</v>
      </c>
      <c r="AW28" s="42">
        <v>0.91400000000000003</v>
      </c>
      <c r="AY28" s="42">
        <v>0.90500000000000003</v>
      </c>
      <c r="BA28" s="42">
        <v>0.90900000000000003</v>
      </c>
      <c r="BC28" s="42">
        <v>0.90100000000000002</v>
      </c>
      <c r="BE28" s="42">
        <v>0.90500000000000003</v>
      </c>
    </row>
    <row r="29" spans="1:57" x14ac:dyDescent="0.2">
      <c r="A29" s="2" t="s">
        <v>176</v>
      </c>
    </row>
    <row r="31" spans="1:57" ht="102" x14ac:dyDescent="0.2">
      <c r="A31" s="19" t="s">
        <v>92</v>
      </c>
    </row>
  </sheetData>
  <pageMargins left="0.75" right="0.75" top="1" bottom="1" header="0.5" footer="0.5"/>
  <pageSetup scale="23" orientation="portrait" horizontalDpi="4294967295" verticalDpi="4294967295"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3"/>
  <sheetViews>
    <sheetView showGridLines="0" zoomScaleNormal="100" zoomScaleSheetLayoutView="100" workbookViewId="0">
      <pane xSplit="2" topLeftCell="AI1" activePane="topRight" state="frozen"/>
      <selection pane="topRight"/>
    </sheetView>
  </sheetViews>
  <sheetFormatPr defaultColWidth="13.7109375" defaultRowHeight="12.75" x14ac:dyDescent="0.2"/>
  <cols>
    <col min="1" max="1" width="49" style="2" customWidth="1"/>
    <col min="2" max="2" width="0" style="2" hidden="1" customWidth="1"/>
    <col min="3" max="3" width="13.7109375" style="2"/>
    <col min="4" max="4" width="0" style="2" hidden="1" customWidth="1"/>
    <col min="5" max="5" width="13.7109375" style="2"/>
    <col min="6" max="6" width="0" style="2" hidden="1" customWidth="1"/>
    <col min="7" max="7" width="13.7109375" style="2"/>
    <col min="8" max="8" width="0" style="2" hidden="1" customWidth="1"/>
    <col min="9" max="9" width="13.7109375" style="2"/>
    <col min="10" max="10" width="0" style="2" hidden="1" customWidth="1"/>
    <col min="11" max="11" width="13.7109375" style="2"/>
    <col min="12" max="12" width="0" style="2" hidden="1" customWidth="1"/>
    <col min="13" max="13" width="13.7109375" style="2"/>
    <col min="14" max="14" width="0" style="2" hidden="1" customWidth="1"/>
    <col min="15" max="15" width="13.7109375" style="2"/>
    <col min="16" max="16" width="0" style="2" hidden="1" customWidth="1"/>
    <col min="17" max="17" width="13.7109375" style="2"/>
    <col min="18" max="18" width="0" style="2" hidden="1" customWidth="1"/>
    <col min="19" max="19" width="13.7109375" style="2"/>
    <col min="20" max="20" width="0" style="2" hidden="1" customWidth="1"/>
    <col min="21" max="21" width="13.7109375" style="2"/>
    <col min="22" max="22" width="0" style="2" hidden="1" customWidth="1"/>
    <col min="23" max="23" width="13.7109375" style="2"/>
    <col min="24" max="24" width="0" style="2" hidden="1" customWidth="1"/>
    <col min="25" max="25" width="13.7109375" style="2"/>
    <col min="26" max="26" width="0" style="2" hidden="1" customWidth="1"/>
    <col min="27" max="27" width="13.7109375" style="2"/>
    <col min="28" max="28" width="0" style="2" hidden="1" customWidth="1"/>
    <col min="29" max="29" width="13.7109375" style="2"/>
    <col min="30" max="30" width="0" style="2" hidden="1" customWidth="1"/>
    <col min="31" max="31" width="13.7109375" style="2"/>
    <col min="32" max="32" width="0" style="2" hidden="1" customWidth="1"/>
    <col min="33" max="33" width="13.7109375" style="2"/>
    <col min="34" max="34" width="0" style="2" hidden="1" customWidth="1"/>
    <col min="35" max="35" width="13.7109375" style="2"/>
    <col min="36" max="36" width="0" style="2" hidden="1" customWidth="1"/>
    <col min="37" max="37" width="13.7109375" style="2"/>
    <col min="38" max="38" width="0" style="2" hidden="1" customWidth="1"/>
    <col min="39" max="39" width="13.7109375" style="2"/>
    <col min="40" max="40" width="0" style="2" hidden="1" customWidth="1"/>
    <col min="41" max="41" width="13.7109375" style="2"/>
    <col min="42" max="42" width="0" style="2" hidden="1" customWidth="1"/>
    <col min="43" max="43" width="13.7109375" style="2"/>
    <col min="44" max="44" width="0" style="2" hidden="1" customWidth="1"/>
    <col min="45" max="45" width="13.7109375" style="2"/>
    <col min="46" max="46" width="0" style="2" hidden="1" customWidth="1"/>
    <col min="47" max="47" width="13.7109375" style="2"/>
    <col min="48" max="48" width="0" style="2" hidden="1" customWidth="1"/>
    <col min="49" max="49" width="13.7109375" style="2"/>
    <col min="50" max="50" width="0" style="2" hidden="1" customWidth="1"/>
    <col min="51" max="51" width="13.7109375" style="2"/>
    <col min="52" max="52" width="0" style="2" hidden="1" customWidth="1"/>
    <col min="53" max="53" width="13.7109375" style="2"/>
    <col min="54" max="54" width="0" style="2" hidden="1" customWidth="1"/>
    <col min="55" max="16384" width="13.7109375" style="2"/>
  </cols>
  <sheetData>
    <row r="1" spans="1:55" x14ac:dyDescent="0.2">
      <c r="A1" s="1" t="s">
        <v>0</v>
      </c>
    </row>
    <row r="2" spans="1:55" x14ac:dyDescent="0.2">
      <c r="A2" s="1" t="s">
        <v>177</v>
      </c>
    </row>
    <row r="3" spans="1:55" x14ac:dyDescent="0.2">
      <c r="A3" s="2" t="s">
        <v>131</v>
      </c>
    </row>
    <row r="6" spans="1:55" ht="27.6" customHeight="1" x14ac:dyDescent="0.2">
      <c r="C6" s="3" t="s">
        <v>132</v>
      </c>
      <c r="D6" s="4"/>
      <c r="E6" s="3" t="s">
        <v>178</v>
      </c>
      <c r="F6" s="4"/>
      <c r="G6" s="3" t="s">
        <v>134</v>
      </c>
      <c r="H6" s="4"/>
      <c r="I6" s="3" t="s">
        <v>135</v>
      </c>
      <c r="J6" s="4"/>
      <c r="K6" s="3" t="s">
        <v>136</v>
      </c>
      <c r="L6" s="4"/>
      <c r="M6" s="3" t="s">
        <v>137</v>
      </c>
      <c r="N6" s="4"/>
      <c r="O6" s="3" t="s">
        <v>138</v>
      </c>
      <c r="P6" s="4"/>
      <c r="Q6" s="3" t="s">
        <v>139</v>
      </c>
      <c r="R6" s="4"/>
      <c r="S6" s="3" t="s">
        <v>140</v>
      </c>
      <c r="T6" s="4"/>
      <c r="U6" s="3" t="s">
        <v>141</v>
      </c>
      <c r="V6" s="4"/>
      <c r="W6" s="3" t="s">
        <v>142</v>
      </c>
      <c r="X6" s="4"/>
      <c r="Y6" s="3" t="s">
        <v>143</v>
      </c>
      <c r="Z6" s="4"/>
      <c r="AA6" s="3" t="s">
        <v>144</v>
      </c>
      <c r="AB6" s="4"/>
      <c r="AC6" s="3" t="s">
        <v>145</v>
      </c>
      <c r="AD6" s="4"/>
      <c r="AE6" s="3" t="s">
        <v>146</v>
      </c>
      <c r="AF6" s="4"/>
      <c r="AG6" s="3" t="s">
        <v>147</v>
      </c>
      <c r="AH6" s="4"/>
      <c r="AI6" s="3" t="s">
        <v>148</v>
      </c>
      <c r="AJ6" s="4"/>
      <c r="AK6" s="3" t="s">
        <v>149</v>
      </c>
      <c r="AL6" s="4"/>
      <c r="AM6" s="3" t="s">
        <v>150</v>
      </c>
      <c r="AN6" s="4"/>
      <c r="AO6" s="3" t="s">
        <v>151</v>
      </c>
      <c r="AP6" s="4"/>
      <c r="AQ6" s="3" t="s">
        <v>152</v>
      </c>
      <c r="AR6" s="4"/>
      <c r="AS6" s="3" t="s">
        <v>153</v>
      </c>
      <c r="AT6" s="4"/>
      <c r="AU6" s="3" t="s">
        <v>154</v>
      </c>
      <c r="AV6" s="4"/>
      <c r="AW6" s="3" t="s">
        <v>155</v>
      </c>
      <c r="AX6" s="4"/>
      <c r="AY6" s="3" t="s">
        <v>156</v>
      </c>
      <c r="AZ6" s="4"/>
      <c r="BA6" s="3" t="s">
        <v>157</v>
      </c>
      <c r="BB6" s="4"/>
      <c r="BC6" s="3" t="s">
        <v>158</v>
      </c>
    </row>
    <row r="7" spans="1:55" ht="16.7" customHeight="1" x14ac:dyDescent="0.2">
      <c r="A7" s="38" t="s">
        <v>179</v>
      </c>
      <c r="C7" s="6"/>
      <c r="E7" s="6"/>
      <c r="G7" s="6"/>
      <c r="I7" s="6"/>
      <c r="K7" s="6"/>
      <c r="M7" s="6"/>
      <c r="O7" s="6"/>
      <c r="Q7" s="6"/>
      <c r="S7" s="6"/>
      <c r="U7" s="6"/>
      <c r="W7" s="6"/>
      <c r="Y7" s="6"/>
      <c r="AA7" s="6"/>
      <c r="AC7" s="6"/>
      <c r="AE7" s="6"/>
      <c r="AG7" s="6"/>
      <c r="AI7" s="6"/>
      <c r="AK7" s="6"/>
      <c r="AM7" s="6"/>
      <c r="AO7" s="6"/>
      <c r="AQ7" s="6"/>
      <c r="AS7" s="6"/>
      <c r="AU7" s="6"/>
      <c r="AW7" s="6"/>
      <c r="AY7" s="6"/>
      <c r="BA7" s="6"/>
      <c r="BC7" s="6"/>
    </row>
    <row r="8" spans="1:55" x14ac:dyDescent="0.2">
      <c r="A8" s="2" t="s">
        <v>180</v>
      </c>
      <c r="C8" s="7">
        <v>537</v>
      </c>
      <c r="E8" s="7">
        <v>575</v>
      </c>
      <c r="G8" s="7">
        <v>608</v>
      </c>
      <c r="I8" s="7">
        <v>655</v>
      </c>
      <c r="M8" s="7">
        <v>692</v>
      </c>
      <c r="O8" s="7">
        <v>721</v>
      </c>
      <c r="Q8" s="7">
        <v>718</v>
      </c>
      <c r="S8" s="7">
        <v>735</v>
      </c>
      <c r="W8" s="7">
        <v>772</v>
      </c>
      <c r="Y8" s="7">
        <v>790</v>
      </c>
      <c r="AA8" s="7">
        <v>796</v>
      </c>
      <c r="AC8" s="7">
        <v>765</v>
      </c>
      <c r="AG8" s="7">
        <v>823</v>
      </c>
      <c r="AI8" s="7">
        <v>844</v>
      </c>
      <c r="AK8" s="7">
        <v>899</v>
      </c>
      <c r="AM8" s="7">
        <v>889</v>
      </c>
      <c r="AQ8" s="7">
        <v>858</v>
      </c>
      <c r="AS8" s="7">
        <v>815</v>
      </c>
      <c r="AU8" s="7">
        <v>839</v>
      </c>
      <c r="AW8" s="7">
        <v>844</v>
      </c>
      <c r="BA8" s="7">
        <v>862</v>
      </c>
      <c r="BC8" s="8">
        <v>881000000</v>
      </c>
    </row>
    <row r="9" spans="1:55" x14ac:dyDescent="0.2">
      <c r="A9" s="2" t="s">
        <v>181</v>
      </c>
      <c r="C9" s="9">
        <v>49</v>
      </c>
      <c r="E9" s="9">
        <v>40</v>
      </c>
      <c r="G9" s="9">
        <v>37</v>
      </c>
      <c r="I9" s="9">
        <v>40</v>
      </c>
      <c r="M9" s="9">
        <v>36</v>
      </c>
      <c r="O9" s="9">
        <v>39</v>
      </c>
      <c r="Q9" s="9">
        <v>40</v>
      </c>
      <c r="S9" s="9">
        <v>47</v>
      </c>
      <c r="W9" s="9">
        <v>36</v>
      </c>
      <c r="Y9" s="9">
        <v>38</v>
      </c>
      <c r="AA9" s="9">
        <v>41</v>
      </c>
      <c r="AC9" s="9">
        <v>40</v>
      </c>
      <c r="AG9" s="9">
        <v>44</v>
      </c>
      <c r="AI9" s="9">
        <v>49</v>
      </c>
      <c r="AK9" s="9">
        <v>49</v>
      </c>
      <c r="AM9" s="9">
        <v>53</v>
      </c>
      <c r="AQ9" s="9">
        <v>54</v>
      </c>
      <c r="AS9" s="9">
        <v>58</v>
      </c>
      <c r="AU9" s="9">
        <v>61</v>
      </c>
      <c r="AW9" s="9">
        <v>67</v>
      </c>
      <c r="BA9" s="9">
        <v>62</v>
      </c>
      <c r="BC9" s="10">
        <v>76000000</v>
      </c>
    </row>
    <row r="12" spans="1:55" ht="27.6" customHeight="1" x14ac:dyDescent="0.2">
      <c r="A12" s="38" t="s">
        <v>182</v>
      </c>
    </row>
    <row r="13" spans="1:55" x14ac:dyDescent="0.2">
      <c r="A13" s="2" t="s">
        <v>180</v>
      </c>
      <c r="C13" s="42">
        <v>2.3E-2</v>
      </c>
      <c r="E13" s="42">
        <v>2.4E-2</v>
      </c>
      <c r="G13" s="42">
        <v>2.5000000000000001E-2</v>
      </c>
      <c r="I13" s="42">
        <v>2.5999999999999999E-2</v>
      </c>
      <c r="M13" s="42">
        <v>2.7E-2</v>
      </c>
      <c r="O13" s="42">
        <v>2.5999999999999999E-2</v>
      </c>
      <c r="Q13" s="42">
        <v>2.5999999999999999E-2</v>
      </c>
      <c r="S13" s="42">
        <v>2.5000000000000001E-2</v>
      </c>
      <c r="W13" s="42">
        <v>3.3000000000000002E-2</v>
      </c>
      <c r="Y13" s="42">
        <v>3.3000000000000002E-2</v>
      </c>
      <c r="AA13" s="42">
        <v>3.1E-2</v>
      </c>
      <c r="AC13" s="42">
        <v>2.9000000000000001E-2</v>
      </c>
      <c r="AG13" s="42">
        <v>2.8000000000000001E-2</v>
      </c>
      <c r="AI13" s="42">
        <v>2.7E-2</v>
      </c>
      <c r="AK13" s="42">
        <v>2.8000000000000001E-2</v>
      </c>
      <c r="AM13" s="42">
        <v>2.7E-2</v>
      </c>
      <c r="AQ13" s="42">
        <v>2.5000000000000001E-2</v>
      </c>
      <c r="AS13" s="42">
        <v>2.3E-2</v>
      </c>
      <c r="AU13" s="42">
        <v>2.1999999999999999E-2</v>
      </c>
      <c r="AW13" s="42">
        <v>2.1000000000000001E-2</v>
      </c>
      <c r="BA13" s="42">
        <v>2.1000000000000001E-2</v>
      </c>
      <c r="BC13" s="42">
        <v>2.0632801704957963E-2</v>
      </c>
    </row>
    <row r="14" spans="1:55" x14ac:dyDescent="0.2">
      <c r="A14" s="2" t="s">
        <v>181</v>
      </c>
      <c r="C14" s="42">
        <v>7.0000000000000001E-3</v>
      </c>
      <c r="E14" s="42">
        <v>6.0000000000000001E-3</v>
      </c>
      <c r="G14" s="42">
        <v>5.0000000000000001E-3</v>
      </c>
      <c r="I14" s="42">
        <v>5.0000000000000001E-3</v>
      </c>
      <c r="M14" s="42">
        <v>5.0000000000000001E-3</v>
      </c>
      <c r="O14" s="42">
        <v>5.0000000000000001E-3</v>
      </c>
      <c r="Q14" s="42">
        <v>5.0000000000000001E-3</v>
      </c>
      <c r="S14" s="42">
        <v>6.0000000000000001E-3</v>
      </c>
      <c r="W14" s="42">
        <v>6.0000000000000001E-3</v>
      </c>
      <c r="Y14" s="42">
        <v>6.0000000000000001E-3</v>
      </c>
      <c r="AA14" s="42">
        <v>6.0000000000000001E-3</v>
      </c>
      <c r="AC14" s="42">
        <v>5.0000000000000001E-3</v>
      </c>
      <c r="AG14" s="42">
        <v>5.0000000000000001E-3</v>
      </c>
      <c r="AI14" s="42">
        <v>5.0000000000000001E-3</v>
      </c>
      <c r="AK14" s="42">
        <v>5.0000000000000001E-3</v>
      </c>
      <c r="AM14" s="42">
        <v>5.0000000000000001E-3</v>
      </c>
      <c r="AQ14" s="42">
        <v>5.0000000000000001E-3</v>
      </c>
      <c r="AS14" s="42">
        <v>5.0000000000000001E-3</v>
      </c>
      <c r="AU14" s="42">
        <v>5.0000000000000001E-3</v>
      </c>
      <c r="AW14" s="42">
        <v>5.0000000000000001E-3</v>
      </c>
      <c r="BA14" s="42">
        <v>5.0000000000000001E-3</v>
      </c>
      <c r="BC14" s="42">
        <v>5.825540395523532E-3</v>
      </c>
    </row>
    <row r="17" spans="1:55" ht="16.7" customHeight="1" x14ac:dyDescent="0.2">
      <c r="A17" s="38" t="s">
        <v>183</v>
      </c>
    </row>
    <row r="18" spans="1:55" x14ac:dyDescent="0.2">
      <c r="A18" s="2" t="s">
        <v>184</v>
      </c>
      <c r="C18" s="7">
        <v>717</v>
      </c>
      <c r="E18" s="7">
        <v>886</v>
      </c>
      <c r="G18" s="7">
        <v>979</v>
      </c>
      <c r="I18" s="7">
        <v>1083</v>
      </c>
      <c r="M18" s="7">
        <v>880</v>
      </c>
      <c r="O18" s="7">
        <v>1062</v>
      </c>
      <c r="Q18" s="7">
        <v>1137</v>
      </c>
      <c r="S18" s="7">
        <v>1237</v>
      </c>
      <c r="W18" s="7">
        <v>937</v>
      </c>
      <c r="Y18" s="7">
        <v>1055</v>
      </c>
      <c r="AA18" s="7">
        <v>1112</v>
      </c>
      <c r="AC18" s="7">
        <v>1220</v>
      </c>
      <c r="AG18" s="7">
        <v>995</v>
      </c>
      <c r="AI18" s="7">
        <v>1076</v>
      </c>
      <c r="AK18" s="7">
        <v>1176</v>
      </c>
      <c r="AM18" s="7">
        <v>1334</v>
      </c>
      <c r="AQ18" s="7">
        <v>1265</v>
      </c>
      <c r="AS18" s="7">
        <v>1178</v>
      </c>
      <c r="AU18" s="7">
        <v>1302</v>
      </c>
      <c r="AW18" s="7">
        <v>1349</v>
      </c>
      <c r="BA18" s="7">
        <v>1048</v>
      </c>
      <c r="BC18" s="8">
        <v>1083000000</v>
      </c>
    </row>
    <row r="19" spans="1:55" x14ac:dyDescent="0.2">
      <c r="A19" s="2" t="s">
        <v>185</v>
      </c>
      <c r="C19" s="11">
        <v>336</v>
      </c>
      <c r="E19" s="11">
        <v>388</v>
      </c>
      <c r="G19" s="11">
        <v>425</v>
      </c>
      <c r="I19" s="11">
        <v>432</v>
      </c>
      <c r="M19" s="11">
        <v>357</v>
      </c>
      <c r="O19" s="11">
        <v>452</v>
      </c>
      <c r="Q19" s="11">
        <v>454</v>
      </c>
      <c r="S19" s="11">
        <v>481</v>
      </c>
      <c r="W19" s="11">
        <v>406</v>
      </c>
      <c r="Y19" s="11">
        <v>454</v>
      </c>
      <c r="AA19" s="11">
        <v>491</v>
      </c>
      <c r="AC19" s="11">
        <v>532</v>
      </c>
      <c r="AG19" s="11">
        <v>430</v>
      </c>
      <c r="AI19" s="11">
        <v>464</v>
      </c>
      <c r="AK19" s="11">
        <v>521</v>
      </c>
      <c r="AM19" s="11">
        <v>559</v>
      </c>
      <c r="AQ19" s="11">
        <v>605</v>
      </c>
      <c r="AS19" s="11">
        <v>462</v>
      </c>
      <c r="AU19" s="11">
        <v>498</v>
      </c>
      <c r="AW19" s="11">
        <v>547</v>
      </c>
      <c r="BA19" s="11">
        <v>412</v>
      </c>
      <c r="BC19" s="12">
        <v>498000000</v>
      </c>
    </row>
    <row r="20" spans="1:55" ht="13.5" thickBot="1" x14ac:dyDescent="0.25">
      <c r="A20" s="2" t="s">
        <v>174</v>
      </c>
      <c r="C20" s="40">
        <v>1053</v>
      </c>
      <c r="E20" s="40">
        <v>1274</v>
      </c>
      <c r="G20" s="40">
        <v>1404</v>
      </c>
      <c r="I20" s="40">
        <v>1515</v>
      </c>
      <c r="M20" s="40">
        <v>1237</v>
      </c>
      <c r="O20" s="40">
        <v>1514</v>
      </c>
      <c r="Q20" s="40">
        <v>1591</v>
      </c>
      <c r="S20" s="40">
        <v>1718</v>
      </c>
      <c r="W20" s="40">
        <v>1343</v>
      </c>
      <c r="Y20" s="40">
        <v>1509</v>
      </c>
      <c r="AA20" s="40">
        <v>1603</v>
      </c>
      <c r="AC20" s="40">
        <v>1752</v>
      </c>
      <c r="AG20" s="40">
        <v>1425</v>
      </c>
      <c r="AI20" s="40">
        <v>1540</v>
      </c>
      <c r="AK20" s="40">
        <v>1697</v>
      </c>
      <c r="AM20" s="40">
        <v>1893</v>
      </c>
      <c r="AQ20" s="40">
        <v>1870</v>
      </c>
      <c r="AS20" s="40">
        <v>1640</v>
      </c>
      <c r="AU20" s="40">
        <v>1800</v>
      </c>
      <c r="AW20" s="40">
        <v>1896</v>
      </c>
      <c r="BA20" s="40">
        <v>1460</v>
      </c>
      <c r="BC20" s="41">
        <v>1581000000</v>
      </c>
    </row>
    <row r="21" spans="1:55" ht="13.5" thickTop="1" x14ac:dyDescent="0.2">
      <c r="C21" s="15"/>
      <c r="E21" s="15"/>
      <c r="G21" s="15"/>
      <c r="I21" s="15"/>
      <c r="M21" s="15"/>
      <c r="O21" s="15"/>
      <c r="Q21" s="15"/>
      <c r="S21" s="15"/>
      <c r="W21" s="15"/>
      <c r="Y21" s="15"/>
      <c r="AA21" s="15"/>
      <c r="AC21" s="15"/>
      <c r="AG21" s="15"/>
      <c r="AI21" s="15"/>
      <c r="AK21" s="15"/>
      <c r="AM21" s="15"/>
      <c r="AQ21" s="15"/>
      <c r="AS21" s="15"/>
      <c r="AU21" s="15"/>
      <c r="AW21" s="15"/>
      <c r="BA21" s="15"/>
      <c r="BC21" s="15"/>
    </row>
    <row r="23" spans="1:55" ht="27.6" customHeight="1" x14ac:dyDescent="0.2">
      <c r="A23" s="38" t="s">
        <v>186</v>
      </c>
    </row>
    <row r="24" spans="1:55" x14ac:dyDescent="0.2">
      <c r="A24" s="2" t="s">
        <v>184</v>
      </c>
      <c r="C24" s="42">
        <v>3.1E-2</v>
      </c>
      <c r="E24" s="42">
        <v>3.5000000000000003E-2</v>
      </c>
      <c r="G24" s="42">
        <v>3.9E-2</v>
      </c>
      <c r="I24" s="42">
        <v>4.2000000000000003E-2</v>
      </c>
      <c r="M24" s="42">
        <v>3.4000000000000002E-2</v>
      </c>
      <c r="O24" s="42">
        <v>3.5999999999999997E-2</v>
      </c>
      <c r="Q24" s="42">
        <v>0.04</v>
      </c>
      <c r="S24" s="42">
        <v>4.2000000000000003E-2</v>
      </c>
      <c r="W24" s="42">
        <v>0.04</v>
      </c>
      <c r="Y24" s="42">
        <v>4.2999999999999997E-2</v>
      </c>
      <c r="AA24" s="42">
        <v>4.3999999999999997E-2</v>
      </c>
      <c r="AC24" s="42">
        <v>4.5999999999999999E-2</v>
      </c>
      <c r="AG24" s="42">
        <v>3.4000000000000002E-2</v>
      </c>
      <c r="AI24" s="42">
        <v>3.4000000000000002E-2</v>
      </c>
      <c r="AK24" s="42">
        <v>3.5999999999999997E-2</v>
      </c>
      <c r="AM24" s="42">
        <v>4.1000000000000002E-2</v>
      </c>
      <c r="AQ24" s="42">
        <v>3.6999999999999998E-2</v>
      </c>
      <c r="AS24" s="42">
        <v>3.3000000000000002E-2</v>
      </c>
      <c r="AU24" s="42">
        <v>3.4000000000000002E-2</v>
      </c>
      <c r="AW24" s="42">
        <v>3.3000000000000002E-2</v>
      </c>
      <c r="BA24" s="42">
        <v>2.5000000000000001E-2</v>
      </c>
      <c r="BC24" s="42">
        <v>2.5000000000000001E-2</v>
      </c>
    </row>
    <row r="25" spans="1:55" x14ac:dyDescent="0.2">
      <c r="A25" s="2" t="s">
        <v>185</v>
      </c>
      <c r="C25" s="43">
        <v>1.4E-2</v>
      </c>
      <c r="E25" s="43">
        <v>1.6E-2</v>
      </c>
      <c r="G25" s="43">
        <v>1.7000000000000001E-2</v>
      </c>
      <c r="I25" s="43">
        <v>1.7000000000000001E-2</v>
      </c>
      <c r="M25" s="43">
        <v>1.4E-2</v>
      </c>
      <c r="O25" s="43">
        <v>1.6E-2</v>
      </c>
      <c r="Q25" s="43">
        <v>1.6E-2</v>
      </c>
      <c r="S25" s="43">
        <v>1.6E-2</v>
      </c>
      <c r="W25" s="43">
        <v>1.7000000000000001E-2</v>
      </c>
      <c r="Y25" s="43">
        <v>1.9E-2</v>
      </c>
      <c r="AA25" s="43">
        <v>1.9E-2</v>
      </c>
      <c r="AC25" s="43">
        <v>0.02</v>
      </c>
      <c r="AG25" s="43">
        <v>1.4E-2</v>
      </c>
      <c r="AI25" s="43">
        <v>1.4999999999999999E-2</v>
      </c>
      <c r="AK25" s="43">
        <v>1.6E-2</v>
      </c>
      <c r="AM25" s="43">
        <v>1.7000000000000001E-2</v>
      </c>
      <c r="AQ25" s="43">
        <v>1.7000000000000001E-2</v>
      </c>
      <c r="AS25" s="43">
        <v>1.2999999999999999E-2</v>
      </c>
      <c r="AU25" s="43">
        <v>1.2999999999999999E-2</v>
      </c>
      <c r="AW25" s="43">
        <v>1.4E-2</v>
      </c>
      <c r="BA25" s="43">
        <v>0.01</v>
      </c>
      <c r="BC25" s="43">
        <v>1.2E-2</v>
      </c>
    </row>
    <row r="26" spans="1:55" ht="13.5" thickBot="1" x14ac:dyDescent="0.25">
      <c r="A26" s="2" t="s">
        <v>174</v>
      </c>
      <c r="C26" s="44">
        <v>4.4999999999999998E-2</v>
      </c>
      <c r="E26" s="44">
        <v>5.0999999999999997E-2</v>
      </c>
      <c r="G26" s="44">
        <v>5.6000000000000001E-2</v>
      </c>
      <c r="I26" s="44">
        <v>5.8999999999999997E-2</v>
      </c>
      <c r="M26" s="44">
        <v>4.8000000000000001E-2</v>
      </c>
      <c r="O26" s="44">
        <v>5.1999999999999998E-2</v>
      </c>
      <c r="Q26" s="44">
        <v>5.6000000000000001E-2</v>
      </c>
      <c r="S26" s="44">
        <v>5.8000000000000003E-2</v>
      </c>
      <c r="W26" s="44">
        <v>5.7000000000000002E-2</v>
      </c>
      <c r="Y26" s="44">
        <v>6.2E-2</v>
      </c>
      <c r="AA26" s="44">
        <v>6.3E-2</v>
      </c>
      <c r="AC26" s="44">
        <v>6.6000000000000003E-2</v>
      </c>
      <c r="AG26" s="44">
        <v>4.8000000000000001E-2</v>
      </c>
      <c r="AI26" s="44">
        <v>4.9000000000000002E-2</v>
      </c>
      <c r="AK26" s="44">
        <v>5.1999999999999998E-2</v>
      </c>
      <c r="AM26" s="44">
        <v>5.8000000000000003E-2</v>
      </c>
      <c r="AQ26" s="44">
        <v>5.3999999999999999E-2</v>
      </c>
      <c r="AS26" s="44">
        <v>4.5999999999999999E-2</v>
      </c>
      <c r="AU26" s="44">
        <v>4.7E-2</v>
      </c>
      <c r="AW26" s="44">
        <v>4.7E-2</v>
      </c>
      <c r="BA26" s="44">
        <v>3.5000000000000003E-2</v>
      </c>
      <c r="BC26" s="44">
        <f>SUM(BC24:BC25)</f>
        <v>3.7000000000000005E-2</v>
      </c>
    </row>
    <row r="27" spans="1:55" ht="13.5" thickTop="1" x14ac:dyDescent="0.2">
      <c r="C27" s="15"/>
      <c r="E27" s="15"/>
      <c r="G27" s="15"/>
      <c r="I27" s="15"/>
      <c r="M27" s="15"/>
      <c r="O27" s="15"/>
      <c r="Q27" s="15"/>
      <c r="S27" s="15"/>
      <c r="W27" s="15"/>
      <c r="Y27" s="15"/>
      <c r="AA27" s="15"/>
      <c r="AC27" s="15"/>
      <c r="AG27" s="15"/>
      <c r="AI27" s="15"/>
      <c r="AK27" s="15"/>
      <c r="AM27" s="15"/>
      <c r="AQ27" s="15"/>
      <c r="AS27" s="15"/>
      <c r="AU27" s="15"/>
      <c r="AW27" s="15"/>
      <c r="BA27" s="15"/>
      <c r="BC27" s="15"/>
    </row>
    <row r="29" spans="1:55" x14ac:dyDescent="0.2">
      <c r="A29" s="38" t="s">
        <v>187</v>
      </c>
    </row>
    <row r="30" spans="1:55" x14ac:dyDescent="0.2">
      <c r="A30" s="2" t="s">
        <v>188</v>
      </c>
      <c r="C30" s="7">
        <v>97</v>
      </c>
      <c r="E30" s="7">
        <v>84</v>
      </c>
      <c r="G30" s="7">
        <v>124</v>
      </c>
      <c r="I30" s="7">
        <v>139</v>
      </c>
      <c r="K30" s="7">
        <v>444</v>
      </c>
      <c r="M30" s="7">
        <v>112</v>
      </c>
      <c r="O30" s="7">
        <v>109</v>
      </c>
      <c r="Q30" s="7">
        <v>132</v>
      </c>
      <c r="S30" s="7">
        <v>157</v>
      </c>
      <c r="U30" s="7">
        <v>510</v>
      </c>
      <c r="W30" s="7">
        <v>139</v>
      </c>
      <c r="Y30" s="7">
        <v>128</v>
      </c>
      <c r="AA30" s="7">
        <v>156</v>
      </c>
      <c r="AC30" s="7">
        <v>171</v>
      </c>
      <c r="AE30" s="7">
        <v>594</v>
      </c>
      <c r="AG30" s="7">
        <v>155</v>
      </c>
      <c r="AI30" s="7">
        <v>130</v>
      </c>
      <c r="AK30" s="7">
        <v>151</v>
      </c>
      <c r="AM30" s="7">
        <v>183</v>
      </c>
      <c r="AO30" s="7">
        <v>619</v>
      </c>
      <c r="AQ30" s="7">
        <v>172</v>
      </c>
      <c r="AS30" s="7">
        <v>153</v>
      </c>
      <c r="AU30" s="7">
        <v>155</v>
      </c>
      <c r="AW30" s="7">
        <v>180</v>
      </c>
      <c r="AY30" s="7">
        <v>660</v>
      </c>
      <c r="BA30" s="7">
        <v>162</v>
      </c>
      <c r="BC30" s="8">
        <v>147000000</v>
      </c>
    </row>
    <row r="31" spans="1:55" ht="27.6" customHeight="1" x14ac:dyDescent="0.2">
      <c r="A31" s="2" t="s">
        <v>189</v>
      </c>
      <c r="C31" s="42">
        <v>1.7000000000000001E-2</v>
      </c>
      <c r="E31" s="42">
        <v>1.4E-2</v>
      </c>
      <c r="G31" s="42">
        <v>1.9E-2</v>
      </c>
      <c r="I31" s="42">
        <v>2.1999999999999999E-2</v>
      </c>
      <c r="K31" s="42">
        <v>1.7999999999999999E-2</v>
      </c>
      <c r="M31" s="42">
        <v>1.7999999999999999E-2</v>
      </c>
      <c r="O31" s="42">
        <v>1.6E-2</v>
      </c>
      <c r="Q31" s="42">
        <v>1.9E-2</v>
      </c>
      <c r="S31" s="42">
        <v>2.1999999999999999E-2</v>
      </c>
      <c r="U31" s="42">
        <v>1.9E-2</v>
      </c>
      <c r="W31" s="42">
        <v>2.4E-2</v>
      </c>
      <c r="Y31" s="42">
        <v>2.1999999999999999E-2</v>
      </c>
      <c r="AA31" s="42">
        <v>2.5000000000000001E-2</v>
      </c>
      <c r="AC31" s="42">
        <v>2.5999999999999999E-2</v>
      </c>
      <c r="AE31" s="42">
        <v>2.4E-2</v>
      </c>
      <c r="AG31" s="42">
        <v>2.3E-2</v>
      </c>
      <c r="AI31" s="42">
        <v>1.7000000000000001E-2</v>
      </c>
      <c r="AK31" s="42">
        <v>1.9E-2</v>
      </c>
      <c r="AM31" s="42">
        <v>2.1999999999999999E-2</v>
      </c>
      <c r="AO31" s="42">
        <v>0.02</v>
      </c>
      <c r="AQ31" s="42">
        <v>2.1000000000000001E-2</v>
      </c>
      <c r="AS31" s="42">
        <v>1.7000000000000001E-2</v>
      </c>
      <c r="AU31" s="42">
        <v>1.7000000000000001E-2</v>
      </c>
      <c r="AW31" s="42">
        <v>1.7999999999999999E-2</v>
      </c>
      <c r="AY31" s="42">
        <v>1.7999999999999999E-2</v>
      </c>
      <c r="BA31" s="42">
        <v>1.6E-2</v>
      </c>
      <c r="BC31" s="42">
        <v>1.3890609886826161E-2</v>
      </c>
    </row>
    <row r="33" spans="1:1" ht="102" x14ac:dyDescent="0.2">
      <c r="A33" s="19" t="s">
        <v>92</v>
      </c>
    </row>
  </sheetData>
  <pageMargins left="0.75" right="0.75" top="1" bottom="1" header="0.5" footer="0.5"/>
  <pageSetup scale="21" orientation="portrait" horizontalDpi="4294967295" verticalDpi="4294967295"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Info-Class xmlns="be11bc24-5295-4e19-bcc1-a4c9b6774d80">Proprietary</Info-Class>
    <TaxCatchAll xmlns="be11bc24-5295-4e19-bcc1-a4c9b6774d80"/>
    <eba27c9831ba4a208cbbf282e680d24f xmlns="be11bc24-5295-4e19-bcc1-a4c9b6774d80">
      <Terms xmlns="http://schemas.microsoft.com/office/infopath/2007/PartnerControls"/>
    </eba27c9831ba4a208cbbf282e680d24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porate Communications" ma:contentTypeID="0x01010029A833136ED58C498AEAD235AD2A1EED05007AED359F07BDC14EB7D0072D30946DBE" ma:contentTypeVersion="14" ma:contentTypeDescription="" ma:contentTypeScope="" ma:versionID="ca4b25fee036cc82664d9b88339e0077">
  <xsd:schema xmlns:xsd="http://www.w3.org/2001/XMLSchema" xmlns:xs="http://www.w3.org/2001/XMLSchema" xmlns:p="http://schemas.microsoft.com/office/2006/metadata/properties" xmlns:ns1="http://schemas.microsoft.com/sharepoint/v3" xmlns:ns2="be11bc24-5295-4e19-bcc1-a4c9b6774d80" targetNamespace="http://schemas.microsoft.com/office/2006/metadata/properties" ma:root="true" ma:fieldsID="65afd20c11a8bcb8cb617d12afcecb32" ns1:_="" ns2:_="">
    <xsd:import namespace="http://schemas.microsoft.com/sharepoint/v3"/>
    <xsd:import namespace="be11bc24-5295-4e19-bcc1-a4c9b6774d80"/>
    <xsd:element name="properties">
      <xsd:complexType>
        <xsd:sequence>
          <xsd:element name="documentManagement">
            <xsd:complexType>
              <xsd:all>
                <xsd:element ref="ns2:eba27c9831ba4a208cbbf282e680d24f" minOccurs="0"/>
                <xsd:element ref="ns2:TaxCatchAll" minOccurs="0"/>
                <xsd:element ref="ns2:TaxCatchAllLabel" minOccurs="0"/>
                <xsd:element ref="ns1:_dlc_Exempt" minOccurs="0"/>
                <xsd:element ref="ns1:_dlc_ExpireDateSaved" minOccurs="0"/>
                <xsd:element ref="ns1:_dlc_ExpireDate" minOccurs="0"/>
                <xsd:element ref="ns2:Info-Cla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e11bc24-5295-4e19-bcc1-a4c9b6774d80" elementFormDefault="qualified">
    <xsd:import namespace="http://schemas.microsoft.com/office/2006/documentManagement/types"/>
    <xsd:import namespace="http://schemas.microsoft.com/office/infopath/2007/PartnerControls"/>
    <xsd:element name="eba27c9831ba4a208cbbf282e680d24f" ma:index="8" nillable="true" ma:taxonomy="true" ma:internalName="eba27c9831ba4a208cbbf282e680d24f" ma:taxonomyFieldName="Corporate_x0020_Communication_x0020_Category" ma:displayName="Corporate Communication Category" ma:default="" ma:fieldId="{eba27c98-31ba-4a20-8cbb-f282e680d24f}" ma:sspId="c77eea02-6a78-4952-acaf-eaf07ef36219" ma:termSetId="2cb71c5d-61ea-4ad1-aaa8-1fcc1c8cf79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aecd371-48b3-41c3-a6be-c1078de0ce31}" ma:internalName="TaxCatchAll" ma:showField="CatchAllData"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aecd371-48b3-41c3-a6be-c1078de0ce31}" ma:internalName="TaxCatchAllLabel" ma:readOnly="true" ma:showField="CatchAllDataLabel" ma:web="1c4d1cf8-0876-4d5d-88d8-645d49280ebb">
      <xsd:complexType>
        <xsd:complexContent>
          <xsd:extension base="dms:MultiChoiceLookup">
            <xsd:sequence>
              <xsd:element name="Value" type="dms:Lookup" maxOccurs="unbounded" minOccurs="0" nillable="true"/>
            </xsd:sequence>
          </xsd:extension>
        </xsd:complexContent>
      </xsd:complexType>
    </xsd:element>
    <xsd:element name="Info-Class" ma:index="15" ma:displayName="Info-Class" ma:default="Proprietary" ma:format="Dropdown" ma:internalName="Info_x002d_Class" ma:readOnly="false">
      <xsd:simpleType>
        <xsd:restriction base="dms:Choice">
          <xsd:enumeration value="Publicly Released"/>
          <xsd:enumeration value="Proprietary"/>
          <xsd:enumeration value="Confidential Non-Personal"/>
          <xsd:enumeration value="Confidential Personal"/>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77eea02-6a78-4952-acaf-eaf07ef36219" ContentTypeId="0x01010029A833136ED58C498AEAD235AD2A1EED05" PreviousValue="false"/>
</file>

<file path=customXml/item6.xml><?xml version="1.0" encoding="utf-8"?>
<?mso-contentType ?>
<p:Policy xmlns:p="office.server.policy" id="" local="true">
  <p:Name>Corporate Communications</p:Name>
  <p:Description/>
  <p:Statement>This document is subject to the GM Financial Retention Policy.</p:Statement>
  <p:PolicyItems>
    <p:PolicyItem featureId="Microsoft.Office.RecordsManagement.PolicyFeatures.Expiration" staticId="0x01010029A833136ED58C498AEAD235AD2A1EED05" UniqueId="8b1378fe-b675-4ae6-9ef8-221076b0ec91">
      <p:Name>Retention</p:Name>
      <p:Description>Automatic scheduling of content for processing, and performing a retention action on content that has reached its due date.</p:Description>
      <p:CustomData/>
    </p:PolicyItem>
  </p:PolicyItems>
</p:Policy>
</file>

<file path=customXml/itemProps1.xml><?xml version="1.0" encoding="utf-8"?>
<ds:datastoreItem xmlns:ds="http://schemas.openxmlformats.org/officeDocument/2006/customXml" ds:itemID="{558450DD-2067-4A4F-AB26-5E2D3DC086D3}">
  <ds:schemaRefs>
    <ds:schemaRef ds:uri="http://schemas.microsoft.com/sharepoint/events"/>
  </ds:schemaRefs>
</ds:datastoreItem>
</file>

<file path=customXml/itemProps2.xml><?xml version="1.0" encoding="utf-8"?>
<ds:datastoreItem xmlns:ds="http://schemas.openxmlformats.org/officeDocument/2006/customXml" ds:itemID="{5776274B-CA72-4AD9-872D-81D5A693ADAF}">
  <ds:schemaRefs>
    <ds:schemaRef ds:uri="http://schemas.microsoft.com/sharepoint/v3"/>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be11bc24-5295-4e19-bcc1-a4c9b6774d80"/>
    <ds:schemaRef ds:uri="http://www.w3.org/XML/1998/namespace"/>
    <ds:schemaRef ds:uri="http://purl.org/dc/terms/"/>
    <ds:schemaRef ds:uri="http://purl.org/dc/elements/1.1/"/>
  </ds:schemaRefs>
</ds:datastoreItem>
</file>

<file path=customXml/itemProps3.xml><?xml version="1.0" encoding="utf-8"?>
<ds:datastoreItem xmlns:ds="http://schemas.openxmlformats.org/officeDocument/2006/customXml" ds:itemID="{DF445366-6EE9-4E7D-A134-BFB0EE2AC6A8}">
  <ds:schemaRefs>
    <ds:schemaRef ds:uri="http://schemas.microsoft.com/sharepoint/v3/contenttype/forms"/>
  </ds:schemaRefs>
</ds:datastoreItem>
</file>

<file path=customXml/itemProps4.xml><?xml version="1.0" encoding="utf-8"?>
<ds:datastoreItem xmlns:ds="http://schemas.openxmlformats.org/officeDocument/2006/customXml" ds:itemID="{50D6802F-81E3-4EF6-A949-A285ABC33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11bc24-5295-4e19-bcc1-a4c9b6774d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6BF3A8D-7DB8-43BC-A7A4-CDB99F99C98F}">
  <ds:schemaRefs>
    <ds:schemaRef ds:uri="Microsoft.SharePoint.Taxonomy.ContentTypeSync"/>
  </ds:schemaRefs>
</ds:datastoreItem>
</file>

<file path=customXml/itemProps6.xml><?xml version="1.0" encoding="utf-8"?>
<ds:datastoreItem xmlns:ds="http://schemas.openxmlformats.org/officeDocument/2006/customXml" ds:itemID="{683B096C-32AB-4E27-BF16-1C45D65F2B0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GMF Balance Sheet</vt:lpstr>
      <vt:lpstr>GMF Income Statement</vt:lpstr>
      <vt:lpstr>GMF Cash Flow</vt:lpstr>
      <vt:lpstr>Originations Portfolio</vt:lpstr>
      <vt:lpstr>Credit Quality</vt:lpstr>
    </vt:vector>
  </TitlesOfParts>
  <Company>GM Financial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Maria</dc:creator>
  <cp:lastModifiedBy>Trampe, Meagan</cp:lastModifiedBy>
  <cp:lastPrinted>2019-07-26T20:33:38Z</cp:lastPrinted>
  <dcterms:created xsi:type="dcterms:W3CDTF">2019-07-17T21:45:10Z</dcterms:created>
  <dcterms:modified xsi:type="dcterms:W3CDTF">2019-08-01T16:09:13Z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0x01010029A833136ED58C498AEAD235AD2A1EED05007AED359F07BDC14EB7D0072D30946DBE</vt:lpwstr>
  </property>
  <property fmtid="{D5CDD505-2E9C-101B-9397-08002B2CF9AE}" pid="3" name="_dlc_policyId">
    <vt:lpwstr>0x01010029A833136ED58C498AEAD235AD2A1EED05</vt:lpwstr>
  </property>
  <property fmtid="{D5CDD505-2E9C-101B-9397-08002B2CF9AE}" pid="4" name="ItemRetentionFormula">
    <vt:lpwstr/>
  </property>
  <property fmtid="{D5CDD505-2E9C-101B-9397-08002B2CF9AE}" pid="5" name="SV_QUERY_LIST_4F35BF76-6C0D-4D9B-82B2-816C12CF3733">
    <vt:lpwstr>empty_477D106A-C0D6-4607-AEBD-E2C9D60EA279</vt:lpwstr>
  </property>
  <property fmtid="{D5CDD505-2E9C-101B-9397-08002B2CF9AE}" pid="6" name="Corporate Communication Category">
    <vt:lpwstr/>
  </property>
</Properties>
</file>